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7" i="5" l="1"/>
  <c r="K20" i="5" s="1"/>
  <c r="AS14" i="5"/>
  <c r="AQ14" i="5"/>
  <c r="AP14" i="5"/>
  <c r="AO14" i="5"/>
  <c r="AN14" i="5"/>
  <c r="AM14" i="5"/>
  <c r="AG14" i="5"/>
  <c r="K19" i="5" s="1"/>
  <c r="AE14" i="5"/>
  <c r="I19" i="5" s="1"/>
  <c r="AD14" i="5"/>
  <c r="H19" i="5" s="1"/>
  <c r="AC14" i="5"/>
  <c r="G19" i="5" s="1"/>
  <c r="AB14" i="5"/>
  <c r="F19" i="5" s="1"/>
  <c r="AA14" i="5"/>
  <c r="E19" i="5" s="1"/>
  <c r="W14" i="5"/>
  <c r="U14" i="5"/>
  <c r="T14" i="5"/>
  <c r="S14" i="5"/>
  <c r="R14" i="5"/>
  <c r="Q14" i="5"/>
  <c r="K14" i="5"/>
  <c r="K18" i="5" s="1"/>
  <c r="I14" i="5"/>
  <c r="I18" i="5" s="1"/>
  <c r="H14" i="5"/>
  <c r="H18" i="5" s="1"/>
  <c r="G14" i="5"/>
  <c r="G18" i="5" s="1"/>
  <c r="F14" i="5"/>
  <c r="F18" i="5" s="1"/>
  <c r="E14" i="5"/>
  <c r="E18" i="5" s="1"/>
  <c r="O18" i="5" l="1"/>
  <c r="F20" i="5"/>
  <c r="N18" i="5"/>
  <c r="L18" i="5"/>
  <c r="H20" i="5"/>
  <c r="M18" i="5"/>
  <c r="O19" i="5"/>
  <c r="M19" i="5"/>
  <c r="E20" i="5"/>
  <c r="M20" i="5" s="1"/>
  <c r="I20" i="5"/>
  <c r="G20" i="5"/>
  <c r="N20" i="5" s="1"/>
  <c r="N19" i="5"/>
  <c r="L19" i="5"/>
  <c r="L20" i="5" l="1"/>
  <c r="O20" i="5"/>
</calcChain>
</file>

<file path=xl/sharedStrings.xml><?xml version="1.0" encoding="utf-8"?>
<sst xmlns="http://schemas.openxmlformats.org/spreadsheetml/2006/main" count="94" uniqueCount="43">
  <si>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</si>
  <si>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</si>
  <si>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</si>
  <si>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</si>
  <si>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</si>
  <si>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</si>
  <si>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</si>
  <si>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</si>
  <si>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</si>
  <si>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</si>
  <si>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</si>
  <si>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</si>
  <si>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</si>
  <si>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</si>
  <si>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</si>
  <si>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</si>
  <si>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</si>
  <si>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</si>
  <si>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</si>
  <si>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</si>
  <si>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</si>
  <si>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</si>
  <si>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</si>
  <si>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</si>
  <si>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</si>
  <si>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LaLu = Lammin Luja  (1939)</t>
  </si>
  <si>
    <t>Palo = Järvenpään Palo  (1914)</t>
  </si>
  <si>
    <t>HoNsU = Hongikon Nuorisoseuran Urheilijat  (1948)</t>
  </si>
  <si>
    <t>Antero Mertaranta</t>
  </si>
  <si>
    <t>17.1.1956</t>
  </si>
  <si>
    <t>7.</t>
  </si>
  <si>
    <t>HoNsU</t>
  </si>
  <si>
    <t>4.</t>
  </si>
  <si>
    <t>LMV</t>
  </si>
  <si>
    <t>3.</t>
  </si>
  <si>
    <t>6.</t>
  </si>
  <si>
    <t>LaLu</t>
  </si>
  <si>
    <t>5.</t>
  </si>
  <si>
    <t>9.</t>
  </si>
  <si>
    <t>2.</t>
  </si>
  <si>
    <t>Palo</t>
  </si>
  <si>
    <t>1.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</si>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</sst>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30</v>
      </c>
      <c r="D4" s="1" t="s">
        <v>31</v>
      </c>
      <c r="E4" s="12">
        <v>9</v>
      </c>
      <c r="F4" s="12">
        <v>1</v>
      </c>
      <c r="G4" s="12">
        <v>6</v>
      </c>
      <c r="H4" s="12">
        <v>10</v>
      </c>
      <c r="I4" s="12"/>
      <c r="J4" s="32"/>
      <c r="K4" s="10"/>
      <c r="L4" s="7"/>
      <c r="M4" s="7"/>
      <c r="N4" s="7"/>
      <c r="O4" s="7"/>
      <c r="P4" s="10"/>
      <c r="Q4" s="12">
        <v>2</v>
      </c>
      <c r="R4" s="12">
        <v>1</v>
      </c>
      <c r="S4" s="12">
        <v>5</v>
      </c>
      <c r="T4" s="12">
        <v>3</v>
      </c>
      <c r="U4" s="12"/>
      <c r="V4" s="59"/>
      <c r="W4" s="19"/>
      <c r="X4" s="12"/>
      <c r="Y4" s="12"/>
      <c r="Z4" s="68"/>
      <c r="AA4" s="12"/>
      <c r="AB4" s="12"/>
      <c r="AC4" s="12"/>
      <c r="AD4" s="12"/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1983</v>
      </c>
      <c r="Y6" s="12" t="s">
        <v>32</v>
      </c>
      <c r="Z6" s="68" t="s">
        <v>33</v>
      </c>
      <c r="AA6" s="12">
        <v>18</v>
      </c>
      <c r="AB6" s="12">
        <v>2</v>
      </c>
      <c r="AC6" s="12">
        <v>15</v>
      </c>
      <c r="AD6" s="12">
        <v>34</v>
      </c>
      <c r="AE6" s="12"/>
      <c r="AF6" s="69"/>
      <c r="AG6" s="10"/>
      <c r="AH6" s="7"/>
      <c r="AI6" s="12" t="s">
        <v>34</v>
      </c>
      <c r="AJ6" s="7" t="s">
        <v>35</v>
      </c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1984</v>
      </c>
      <c r="Y7" s="12" t="s">
        <v>32</v>
      </c>
      <c r="Z7" s="68" t="s">
        <v>36</v>
      </c>
      <c r="AA7" s="12">
        <v>18</v>
      </c>
      <c r="AB7" s="12">
        <v>0</v>
      </c>
      <c r="AC7" s="12">
        <v>9</v>
      </c>
      <c r="AD7" s="12">
        <v>26</v>
      </c>
      <c r="AE7" s="12"/>
      <c r="AF7" s="69"/>
      <c r="AG7" s="10"/>
      <c r="AH7" s="7"/>
      <c r="AI7" s="7" t="s">
        <v>35</v>
      </c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1985</v>
      </c>
      <c r="Y8" s="12" t="s">
        <v>34</v>
      </c>
      <c r="Z8" s="68" t="s">
        <v>36</v>
      </c>
      <c r="AA8" s="12">
        <v>18</v>
      </c>
      <c r="AB8" s="12">
        <v>0</v>
      </c>
      <c r="AC8" s="12">
        <v>5</v>
      </c>
      <c r="AD8" s="12">
        <v>38</v>
      </c>
      <c r="AE8" s="12"/>
      <c r="AF8" s="69"/>
      <c r="AG8" s="10"/>
      <c r="AH8" s="7"/>
      <c r="AI8" s="12" t="s">
        <v>34</v>
      </c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1986</v>
      </c>
      <c r="Y9" s="12" t="s">
        <v>34</v>
      </c>
      <c r="Z9" s="68" t="s">
        <v>36</v>
      </c>
      <c r="AA9" s="12">
        <v>22</v>
      </c>
      <c r="AB9" s="12">
        <v>0</v>
      </c>
      <c r="AC9" s="12">
        <v>15</v>
      </c>
      <c r="AD9" s="12">
        <v>30</v>
      </c>
      <c r="AE9" s="12"/>
      <c r="AF9" s="69"/>
      <c r="AG9" s="10"/>
      <c r="AH9" s="7"/>
      <c r="AI9" s="7" t="s">
        <v>37</v>
      </c>
      <c r="AJ9" s="7" t="s">
        <v>38</v>
      </c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1987</v>
      </c>
      <c r="Y10" s="12" t="s">
        <v>39</v>
      </c>
      <c r="Z10" s="68" t="s">
        <v>40</v>
      </c>
      <c r="AA10" s="12">
        <v>22</v>
      </c>
      <c r="AB10" s="12">
        <v>1</v>
      </c>
      <c r="AC10" s="12">
        <v>23</v>
      </c>
      <c r="AD10" s="12">
        <v>52</v>
      </c>
      <c r="AE10" s="12"/>
      <c r="AF10" s="69"/>
      <c r="AG10" s="70"/>
      <c r="AH10" s="7"/>
      <c r="AI10" s="12" t="s">
        <v>39</v>
      </c>
      <c r="AJ10" s="12" t="s">
        <v>41</v>
      </c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1988</v>
      </c>
      <c r="C11" s="12" t="s">
        <v>42</v>
      </c>
      <c r="D11" s="1" t="s">
        <v>40</v>
      </c>
      <c r="E11" s="12">
        <v>22</v>
      </c>
      <c r="F11" s="12">
        <v>1</v>
      </c>
      <c r="G11" s="13">
        <v>5</v>
      </c>
      <c r="H11" s="12">
        <v>8</v>
      </c>
      <c r="I11" s="12"/>
      <c r="J11" s="32"/>
      <c r="K11" s="10"/>
      <c r="L11" s="7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2"/>
      <c r="Z11" s="68"/>
      <c r="AA11" s="12"/>
      <c r="AB11" s="12"/>
      <c r="AC11" s="12"/>
      <c r="AD11" s="12"/>
      <c r="AE11" s="12"/>
      <c r="AF11" s="69"/>
      <c r="AG11" s="70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2"/>
      <c r="D12" s="1"/>
      <c r="E12" s="12"/>
      <c r="F12" s="12"/>
      <c r="G12" s="12"/>
      <c r="H12" s="12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2"/>
      <c r="Z12" s="68"/>
      <c r="AA12" s="12"/>
      <c r="AB12" s="12"/>
      <c r="AC12" s="12"/>
      <c r="AD12" s="12"/>
      <c r="AE12" s="12"/>
      <c r="AF12" s="69"/>
      <c r="AG12" s="70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>
        <v>1990</v>
      </c>
      <c r="C13" s="12" t="s">
        <v>42</v>
      </c>
      <c r="D13" s="1" t="s">
        <v>36</v>
      </c>
      <c r="E13" s="12">
        <v>4</v>
      </c>
      <c r="F13" s="12">
        <v>0</v>
      </c>
      <c r="G13" s="12">
        <v>1</v>
      </c>
      <c r="H13" s="12">
        <v>2</v>
      </c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/>
      <c r="Y13" s="12"/>
      <c r="Z13" s="68"/>
      <c r="AA13" s="12"/>
      <c r="AB13" s="12"/>
      <c r="AC13" s="12"/>
      <c r="AD13" s="12"/>
      <c r="AE13" s="12"/>
      <c r="AF13" s="69"/>
      <c r="AG13" s="70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35</v>
      </c>
      <c r="F14" s="36">
        <f>SUM(F4:F13)</f>
        <v>2</v>
      </c>
      <c r="G14" s="36">
        <f>SUM(G4:G13)</f>
        <v>12</v>
      </c>
      <c r="H14" s="36">
        <f>SUM(H4:H13)</f>
        <v>20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2</v>
      </c>
      <c r="R14" s="36">
        <f>SUM(R4:R13)</f>
        <v>1</v>
      </c>
      <c r="S14" s="36">
        <f>SUM(S4:S13)</f>
        <v>5</v>
      </c>
      <c r="T14" s="36">
        <f>SUM(T4:T13)</f>
        <v>3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98</v>
      </c>
      <c r="AB14" s="36">
        <f>SUM(AB4:AB13)</f>
        <v>3</v>
      </c>
      <c r="AC14" s="36">
        <f>SUM(AC4:AC13)</f>
        <v>67</v>
      </c>
      <c r="AD14" s="36">
        <f>SUM(AD4:AD13)</f>
        <v>180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1"/>
      <c r="AK14" s="42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27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 t="e">
        <f>PRODUCT(I17/J17)</f>
        <v>#DIV/0!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24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37</v>
      </c>
      <c r="F18" s="47">
        <f>PRODUCT(F14+R14)</f>
        <v>3</v>
      </c>
      <c r="G18" s="47">
        <f>PRODUCT(G14+S14)</f>
        <v>17</v>
      </c>
      <c r="H18" s="47">
        <f>PRODUCT(H14+T14)</f>
        <v>23</v>
      </c>
      <c r="I18" s="47">
        <f>PRODUCT(I14+U14)</f>
        <v>0</v>
      </c>
      <c r="J18" s="60">
        <v>0</v>
      </c>
      <c r="K18" s="16">
        <f>PRODUCT(K14+W14)</f>
        <v>0</v>
      </c>
      <c r="L18" s="53">
        <f>PRODUCT((F18+G18)/E18)</f>
        <v>0.54054054054054057</v>
      </c>
      <c r="M18" s="53">
        <f>PRODUCT(H18/E18)</f>
        <v>0.6216216216216216</v>
      </c>
      <c r="N18" s="53">
        <f>PRODUCT((F18+G18+H18)/E18)</f>
        <v>1.1621621621621621</v>
      </c>
      <c r="O18" s="53">
        <f>PRODUCT(I18/E18)</f>
        <v>0</v>
      </c>
      <c r="Q18" s="17"/>
      <c r="R18" s="17"/>
      <c r="S18" s="17"/>
      <c r="T18" s="54" t="s">
        <v>25</v>
      </c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98</v>
      </c>
      <c r="F19" s="47">
        <f>PRODUCT(AB14+AN14)</f>
        <v>3</v>
      </c>
      <c r="G19" s="47">
        <f>PRODUCT(AC14+AO14)</f>
        <v>67</v>
      </c>
      <c r="H19" s="47">
        <f>PRODUCT(AD14+AP14)</f>
        <v>180</v>
      </c>
      <c r="I19" s="47">
        <f>PRODUCT(AE14+AQ14)</f>
        <v>0</v>
      </c>
      <c r="J19" s="60">
        <v>0</v>
      </c>
      <c r="K19" s="10">
        <f>PRODUCT(AG14+AS14)</f>
        <v>0</v>
      </c>
      <c r="L19" s="53">
        <f>PRODUCT((F19+G19)/E19)</f>
        <v>0.7142857142857143</v>
      </c>
      <c r="M19" s="53">
        <f>PRODUCT(H19/E19)</f>
        <v>1.8367346938775511</v>
      </c>
      <c r="N19" s="53">
        <f>PRODUCT((F19+G19+H19)/E19)</f>
        <v>2.5510204081632653</v>
      </c>
      <c r="O19" s="53">
        <f>PRODUCT(I19/E19)</f>
        <v>0</v>
      </c>
      <c r="Q19" s="17"/>
      <c r="R19" s="17"/>
      <c r="S19" s="16"/>
      <c r="T19" s="54" t="s">
        <v>26</v>
      </c>
      <c r="U19" s="10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135</v>
      </c>
      <c r="F20" s="47">
        <f t="shared" ref="F20:I20" si="0">SUM(F17:F19)</f>
        <v>6</v>
      </c>
      <c r="G20" s="47">
        <f t="shared" si="0"/>
        <v>84</v>
      </c>
      <c r="H20" s="47">
        <f t="shared" si="0"/>
        <v>203</v>
      </c>
      <c r="I20" s="47">
        <f t="shared" si="0"/>
        <v>0</v>
      </c>
      <c r="J20" s="60">
        <v>0</v>
      </c>
      <c r="K20" s="16" t="e">
        <f>SUM(K17:K19)</f>
        <v>#DIV/0!</v>
      </c>
      <c r="L20" s="53">
        <f>PRODUCT((F20+G20)/E20)</f>
        <v>0.66666666666666663</v>
      </c>
      <c r="M20" s="53">
        <f>PRODUCT(H20/E20)</f>
        <v>1.5037037037037038</v>
      </c>
      <c r="N20" s="53">
        <f>PRODUCT((F20+G20+H20)/E20)</f>
        <v>2.1703703703703705</v>
      </c>
      <c r="O20" s="53">
        <f>PRODUCT(I20/E20)</f>
        <v>0</v>
      </c>
      <c r="Q20" s="10"/>
      <c r="R20" s="10"/>
      <c r="S20" s="10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0"/>
      <c r="AL185" s="10"/>
    </row>
    <row r="186" spans="1:57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</row>
    <row r="187" spans="1:57" x14ac:dyDescent="0.25"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</row>
    <row r="188" spans="1:57" x14ac:dyDescent="0.25"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</row>
    <row r="189" spans="1:57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2019-01-21T19:58:17Z</dcterms:modified>
</cp:coreProperties>
</file>