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K11" i="5" l="1"/>
  <c r="O11" i="5"/>
  <c r="F13" i="5"/>
  <c r="N11" i="5"/>
  <c r="L11" i="5"/>
  <c r="H13" i="5"/>
  <c r="M11" i="5"/>
  <c r="O12" i="5"/>
  <c r="M12" i="5"/>
  <c r="E13" i="5"/>
  <c r="M13" i="5" s="1"/>
  <c r="I13" i="5"/>
  <c r="G13" i="5"/>
  <c r="N12" i="5"/>
  <c r="L12" i="5"/>
  <c r="N13" i="5" l="1"/>
  <c r="L13" i="5"/>
  <c r="O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<sst xmlns="http://schemas.openxmlformats.org/spreadsheetml/2006/main" count="72" uniqueCount="32">
  <si>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</si>
  <si>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</si>
  <si>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</si>
  <si>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</si>
  <si>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</si>
  <si>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</si>
  <si>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</si>
  <si>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</si>
  <si>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</si>
  <si>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</si>
  <si>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</si>
  <si>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</si>
  <si>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</si>
  <si>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</si>
  <si>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</si>
  <si>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</si>
  <si>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</si>
  <si>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</si>
  <si>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</si>
  <si>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</si>
  <si>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</si>
  <si>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</si>
  <si>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</si>
  <si>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</si>
  <si>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</si>
  <si>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PalU = Palokan Urheilijat  (1947)</t>
  </si>
  <si>
    <t>Pekka Monni</t>
  </si>
  <si>
    <t>2.</t>
  </si>
  <si>
    <t>Lohi</t>
  </si>
  <si>
    <t>4.</t>
  </si>
  <si>
    <t>PalU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</si>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</sst>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2</v>
      </c>
      <c r="F4" s="12">
        <v>0</v>
      </c>
      <c r="G4" s="12">
        <v>1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29</v>
      </c>
      <c r="Z6" s="66" t="s">
        <v>30</v>
      </c>
      <c r="AA6" s="12">
        <v>21</v>
      </c>
      <c r="AB6" s="12">
        <v>1</v>
      </c>
      <c r="AC6" s="12">
        <v>16</v>
      </c>
      <c r="AD6" s="12">
        <v>38</v>
      </c>
      <c r="AE6" s="12"/>
      <c r="AF6" s="67"/>
      <c r="AG6" s="10"/>
      <c r="AH6" s="7"/>
      <c r="AI6" s="7" t="s">
        <v>31</v>
      </c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</v>
      </c>
      <c r="F7" s="36">
        <f>SUM(F4:F6)</f>
        <v>0</v>
      </c>
      <c r="G7" s="36">
        <f>SUM(G4:G6)</f>
        <v>1</v>
      </c>
      <c r="H7" s="36">
        <f>SUM(H4:H6)</f>
        <v>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21</v>
      </c>
      <c r="AB7" s="36">
        <f>SUM(AB4:AB6)</f>
        <v>1</v>
      </c>
      <c r="AC7" s="36">
        <f>SUM(AC4:AC6)</f>
        <v>16</v>
      </c>
      <c r="AD7" s="36">
        <f>SUM(AD4:AD6)</f>
        <v>38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</v>
      </c>
      <c r="F11" s="46">
        <f>PRODUCT(F7+R7)</f>
        <v>0</v>
      </c>
      <c r="G11" s="46">
        <f>PRODUCT(G7+S7)</f>
        <v>1</v>
      </c>
      <c r="H11" s="46">
        <f>PRODUCT(H7+T7)</f>
        <v>2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0.5</v>
      </c>
      <c r="M11" s="52">
        <f>PRODUCT(H11/E11)</f>
        <v>1</v>
      </c>
      <c r="N11" s="52">
        <f>PRODUCT((F11+G11+H11)/E11)</f>
        <v>1.5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21</v>
      </c>
      <c r="F12" s="46">
        <f>PRODUCT(AB7+AN7)</f>
        <v>1</v>
      </c>
      <c r="G12" s="46">
        <f>PRODUCT(AC7+AO7)</f>
        <v>16</v>
      </c>
      <c r="H12" s="46">
        <f>PRODUCT(AD7+AP7)</f>
        <v>38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0.80952380952380953</v>
      </c>
      <c r="M12" s="52">
        <f>PRODUCT(H12/E12)</f>
        <v>1.8095238095238095</v>
      </c>
      <c r="N12" s="52">
        <f>PRODUCT((F12+G12+H12)/E12)</f>
        <v>2.6190476190476191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23</v>
      </c>
      <c r="F13" s="46">
        <f t="shared" ref="F13:I13" si="0">SUM(F10:F12)</f>
        <v>1</v>
      </c>
      <c r="G13" s="46">
        <f t="shared" si="0"/>
        <v>17</v>
      </c>
      <c r="H13" s="46">
        <f t="shared" si="0"/>
        <v>40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0.78260869565217395</v>
      </c>
      <c r="M13" s="52">
        <f>PRODUCT(H13/E13)</f>
        <v>1.7391304347826086</v>
      </c>
      <c r="N13" s="52">
        <f>PRODUCT((F13+G13+H13)/E13)</f>
        <v>2.5217391304347827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21" spans="12:38" x14ac:dyDescent="0.25">
      <c r="L221"/>
      <c r="M221"/>
      <c r="N221"/>
      <c r="O221"/>
      <c r="P221"/>
      <c r="AH221"/>
      <c r="AI221"/>
      <c r="AJ221"/>
      <c r="AK221"/>
      <c r="AL221"/>
    </row>
    <row r="222" spans="12:38" x14ac:dyDescent="0.25">
      <c r="L222"/>
      <c r="M222"/>
      <c r="N222"/>
      <c r="O222"/>
      <c r="P222"/>
      <c r="AH222"/>
      <c r="AI222"/>
      <c r="AJ222"/>
      <c r="AK222"/>
      <c r="AL222"/>
    </row>
    <row r="223" spans="12:38" x14ac:dyDescent="0.25">
      <c r="L223"/>
      <c r="M223"/>
      <c r="N223"/>
      <c r="O223"/>
      <c r="P223"/>
      <c r="AH223"/>
      <c r="AI223"/>
      <c r="AJ223"/>
      <c r="AK223"/>
      <c r="AL22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2018-12-20T21:35:35Z</dcterms:modified>
</cp:coreProperties>
</file>