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H9" i="5"/>
  <c r="H13" i="5" s="1"/>
  <c r="G9" i="5"/>
  <c r="G13" i="5" s="1"/>
  <c r="F9" i="5"/>
  <c r="F13" i="5" s="1"/>
  <c r="E9" i="5"/>
  <c r="E13" i="5" s="1"/>
  <c r="K13" i="5" l="1"/>
  <c r="O13" i="5"/>
  <c r="F15" i="5"/>
  <c r="N13" i="5"/>
  <c r="L13" i="5"/>
  <c r="H15" i="5"/>
  <c r="M13" i="5"/>
  <c r="O14" i="5"/>
  <c r="M14" i="5"/>
  <c r="E15" i="5"/>
  <c r="M15" i="5" s="1"/>
  <c r="I15" i="5"/>
  <c r="G15" i="5"/>
  <c r="N14" i="5"/>
  <c r="L14" i="5"/>
  <c r="N15" i="5" l="1"/>
  <c r="L15" i="5"/>
  <c r="O15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<sst xmlns="http://schemas.openxmlformats.org/spreadsheetml/2006/main" count="76" uniqueCount="34">
  <si>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</si>
  <si>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</si>
  <si>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</si>
  <si>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</si>
  <si>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</si>
  <si>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</si>
  <si>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</si>
  <si>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</si>
  <si>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</si>
  <si>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</si>
  <si>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</si>
  <si>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</si>
  <si>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</si>
  <si>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</si>
  <si>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</si>
  <si>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</si>
  <si>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</si>
  <si>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</si>
  <si>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</si>
  <si>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</si>
  <si>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</si>
  <si>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</si>
  <si>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</si>
  <si>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</si>
  <si>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</si>
  <si>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YPa = Ylöjärven Pallo  (1960)</t>
  </si>
  <si>
    <t>Jouni Mustasilta</t>
  </si>
  <si>
    <t>12.</t>
  </si>
  <si>
    <t>Tarmo</t>
  </si>
  <si>
    <t>6.</t>
  </si>
  <si>
    <t>3.</t>
  </si>
  <si>
    <t>9.</t>
  </si>
  <si>
    <t>YPa</t>
  </si>
  <si>
    <t>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</si>
</sst>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1985</v>
      </c>
      <c r="C4" s="12" t="s">
        <v>27</v>
      </c>
      <c r="D4" s="1" t="s">
        <v>28</v>
      </c>
      <c r="E4" s="12">
        <v>13</v>
      </c>
      <c r="F4" s="12">
        <v>0</v>
      </c>
      <c r="G4" s="12">
        <v>4</v>
      </c>
      <c r="H4" s="12">
        <v>1</v>
      </c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2"/>
      <c r="Z4" s="66"/>
      <c r="AA4" s="12"/>
      <c r="AB4" s="12"/>
      <c r="AC4" s="12"/>
      <c r="AD4" s="12"/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1986</v>
      </c>
      <c r="Y5" s="12" t="s">
        <v>29</v>
      </c>
      <c r="Z5" s="66" t="s">
        <v>28</v>
      </c>
      <c r="AA5" s="12">
        <v>20</v>
      </c>
      <c r="AB5" s="12">
        <v>2</v>
      </c>
      <c r="AC5" s="12">
        <v>8</v>
      </c>
      <c r="AD5" s="12">
        <v>11</v>
      </c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1987</v>
      </c>
      <c r="Y6" s="12" t="s">
        <v>30</v>
      </c>
      <c r="Z6" s="66" t="s">
        <v>28</v>
      </c>
      <c r="AA6" s="12">
        <v>14</v>
      </c>
      <c r="AB6" s="12">
        <v>1</v>
      </c>
      <c r="AC6" s="12">
        <v>5</v>
      </c>
      <c r="AD6" s="12">
        <v>15</v>
      </c>
      <c r="AE6" s="12"/>
      <c r="AF6" s="67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2"/>
      <c r="Z7" s="66"/>
      <c r="AA7" s="12"/>
      <c r="AB7" s="12"/>
      <c r="AC7" s="12"/>
      <c r="AD7" s="12"/>
      <c r="AE7" s="12"/>
      <c r="AF7" s="67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1992</v>
      </c>
      <c r="Y8" s="12" t="s">
        <v>31</v>
      </c>
      <c r="Z8" s="69" t="s">
        <v>32</v>
      </c>
      <c r="AA8" s="12">
        <v>22</v>
      </c>
      <c r="AB8" s="12">
        <v>5</v>
      </c>
      <c r="AC8" s="12">
        <v>19</v>
      </c>
      <c r="AD8" s="12">
        <v>26</v>
      </c>
      <c r="AE8" s="12"/>
      <c r="AF8" s="67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13</v>
      </c>
      <c r="F9" s="36">
        <f>SUM(F4:F8)</f>
        <v>0</v>
      </c>
      <c r="G9" s="36">
        <f>SUM(G4:G8)</f>
        <v>4</v>
      </c>
      <c r="H9" s="36">
        <f>SUM(H4:H8)</f>
        <v>1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56</v>
      </c>
      <c r="AB9" s="36">
        <f>SUM(AB4:AB8)</f>
        <v>8</v>
      </c>
      <c r="AC9" s="36">
        <f>SUM(AC4:AC8)</f>
        <v>32</v>
      </c>
      <c r="AD9" s="36">
        <f>SUM(AD4:AD8)</f>
        <v>52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53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13</v>
      </c>
      <c r="F13" s="46">
        <f>PRODUCT(F9+R9)</f>
        <v>0</v>
      </c>
      <c r="G13" s="46">
        <f>PRODUCT(G9+S9)</f>
        <v>4</v>
      </c>
      <c r="H13" s="46">
        <f>PRODUCT(H9+T9)</f>
        <v>1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0.30769230769230771</v>
      </c>
      <c r="M13" s="52">
        <f>PRODUCT(H13/E13)</f>
        <v>7.6923076923076927E-2</v>
      </c>
      <c r="N13" s="52">
        <f>PRODUCT((F13+G13+H13)/E13)</f>
        <v>0.38461538461538464</v>
      </c>
      <c r="O13" s="52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56</v>
      </c>
      <c r="F14" s="46">
        <f>PRODUCT(AB9+AN9)</f>
        <v>8</v>
      </c>
      <c r="G14" s="46">
        <f>PRODUCT(AC9+AO9)</f>
        <v>32</v>
      </c>
      <c r="H14" s="46">
        <f>PRODUCT(AD9+AP9)</f>
        <v>52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0.7142857142857143</v>
      </c>
      <c r="M14" s="52">
        <f>PRODUCT(H14/E14)</f>
        <v>0.9285714285714286</v>
      </c>
      <c r="N14" s="52">
        <f>PRODUCT((F14+G14+H14)/E14)</f>
        <v>1.6428571428571428</v>
      </c>
      <c r="O14" s="52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69</v>
      </c>
      <c r="F15" s="46">
        <f t="shared" ref="F15:I15" si="0">SUM(F12:F14)</f>
        <v>8</v>
      </c>
      <c r="G15" s="46">
        <f t="shared" si="0"/>
        <v>36</v>
      </c>
      <c r="H15" s="46">
        <f t="shared" si="0"/>
        <v>53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0.6376811594202898</v>
      </c>
      <c r="M15" s="52">
        <f>PRODUCT(H15/E15)</f>
        <v>0.76811594202898548</v>
      </c>
      <c r="N15" s="52">
        <f>PRODUCT((F15+G15+H15)/E15)</f>
        <v>1.4057971014492754</v>
      </c>
      <c r="O15" s="52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6"/>
      <c r="AH180" s="16"/>
      <c r="AI180" s="16"/>
      <c r="AJ180" s="16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6"/>
      <c r="AH181" s="16"/>
      <c r="AI181" s="16"/>
      <c r="AJ181" s="16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6"/>
      <c r="AH182" s="16"/>
      <c r="AI182" s="16"/>
      <c r="AJ182" s="16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2018-12-20T21:55:11Z</dcterms:modified>
</cp:coreProperties>
</file>