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S21" i="4" l="1"/>
  <c r="AS23" i="4" s="1"/>
  <c r="AG21" i="4"/>
  <c r="O27" i="4"/>
  <c r="O26" i="4"/>
  <c r="N26" i="4"/>
  <c r="M26" i="4"/>
  <c r="L26" i="4"/>
  <c r="K26" i="4"/>
  <c r="AQ23" i="4"/>
  <c r="AP23" i="4"/>
  <c r="AO23" i="4"/>
  <c r="AN23" i="4"/>
  <c r="AM23" i="4"/>
  <c r="AG23" i="4"/>
  <c r="AE23" i="4"/>
  <c r="I28" i="4" s="1"/>
  <c r="AD23" i="4"/>
  <c r="AC23" i="4"/>
  <c r="G28" i="4" s="1"/>
  <c r="AB23" i="4"/>
  <c r="AA23" i="4"/>
  <c r="E28" i="4" s="1"/>
  <c r="W23" i="4"/>
  <c r="U23" i="4"/>
  <c r="T23" i="4"/>
  <c r="S23" i="4"/>
  <c r="R23" i="4"/>
  <c r="Q23" i="4"/>
  <c r="K23" i="4"/>
  <c r="K27" i="4" s="1"/>
  <c r="J27" i="4" s="1"/>
  <c r="I23" i="4"/>
  <c r="I27" i="4" s="1"/>
  <c r="I29" i="4" s="1"/>
  <c r="H23" i="4"/>
  <c r="H27" i="4" s="1"/>
  <c r="M27" i="4" s="1"/>
  <c r="G23" i="4"/>
  <c r="G27" i="4" s="1"/>
  <c r="G29" i="4" s="1"/>
  <c r="F23" i="4"/>
  <c r="F27" i="4" s="1"/>
  <c r="N27" i="4" s="1"/>
  <c r="E23" i="4"/>
  <c r="E27" i="4" s="1"/>
  <c r="E29" i="4" s="1"/>
  <c r="AR23" i="4" l="1"/>
  <c r="J23" i="4"/>
  <c r="L27" i="4"/>
  <c r="K28" i="4"/>
  <c r="K29" i="4" s="1"/>
  <c r="J29" i="4" s="1"/>
  <c r="F28" i="4"/>
  <c r="L28" i="4" s="1"/>
  <c r="H28" i="4"/>
  <c r="O29" i="4"/>
  <c r="O28" i="4"/>
  <c r="J28" i="4"/>
  <c r="M28" i="4"/>
  <c r="AF23" i="4"/>
  <c r="AQ24" i="1"/>
  <c r="AP24" i="1"/>
  <c r="AO24" i="1"/>
  <c r="AN24" i="1"/>
  <c r="AM24" i="1"/>
  <c r="AL24" i="1"/>
  <c r="AA24" i="1"/>
  <c r="Z24" i="1"/>
  <c r="W24" i="1"/>
  <c r="V24" i="1"/>
  <c r="U24" i="1"/>
  <c r="N28" i="4" l="1"/>
  <c r="H29" i="4"/>
  <c r="M29" i="4" s="1"/>
  <c r="F29" i="4"/>
  <c r="L29" i="4" s="1"/>
  <c r="N29" i="4" l="1"/>
</calcChain>
</file>

<file path=xl/sharedStrings.xml><?xml version="1.0" encoding="utf-8"?>
<sst xmlns="http://schemas.openxmlformats.org/spreadsheetml/2006/main" count="307" uniqueCount="118">
  <si>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</si>
  <si>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</si>
  <si>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</si>
  <si>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</si>
  <si>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</si>
  <si>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</si>
  <si>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</si>
  <si>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</si>
  <si>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</si>
  <si>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</si>
  <si>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</si>
  <si>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</si>
  <si>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</si>
  <si>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</si>
  <si>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</si>
  <si>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</si>
  <si>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</si>
  <si>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</si>
  <si>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</si>
  <si>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</si>
  <si>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</si>
  <si>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</si>
  <si>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</si>
  <si>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</si>
  <si>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</si>
  <si>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</si>
  <si>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</si>
  <si>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</si>
  <si>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</si>
  <si>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</si>
  <si>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</si>
  <si>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</si>
  <si>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</si>
  <si>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</si>
  <si>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Teppo Muttilainen</t>
  </si>
  <si>
    <t>10.</t>
  </si>
  <si>
    <t>KiPa</t>
  </si>
  <si>
    <t>15.05. 2007  Tahko - KiPa  2-0  (3-0, 4-1)</t>
  </si>
  <si>
    <t xml:space="preserve">  24 v   5 kk   6 pv</t>
  </si>
  <si>
    <t>14.  ottelu</t>
  </si>
  <si>
    <t>28.06. 2007  JoMa - KiPa  2-1  (6-1, 1-5, 2-1)</t>
  </si>
  <si>
    <t xml:space="preserve">  24 v   6 kk 19 pv</t>
  </si>
  <si>
    <t>13.</t>
  </si>
  <si>
    <t>JuPa</t>
  </si>
  <si>
    <t>ykköspesis</t>
  </si>
  <si>
    <t>16.</t>
  </si>
  <si>
    <t>MäVi</t>
  </si>
  <si>
    <t>5.</t>
  </si>
  <si>
    <t>PKP</t>
  </si>
  <si>
    <t>suomensarja</t>
  </si>
  <si>
    <t>2.</t>
  </si>
  <si>
    <t>3.</t>
  </si>
  <si>
    <t>JuNu</t>
  </si>
  <si>
    <t>7.</t>
  </si>
  <si>
    <t>8.</t>
  </si>
  <si>
    <t>Seurat</t>
  </si>
  <si>
    <t>JuPa = Juvan Pallo  (1950),  kasvattajaseura</t>
  </si>
  <si>
    <t>PKP = Puurtilan Kisa-Pojat  (1948)</t>
  </si>
  <si>
    <t>MäVi = Mäntyharjun Virkistys  (1920)</t>
  </si>
  <si>
    <t>JuNu = Juvan Nuorisopesis  (2002)</t>
  </si>
  <si>
    <t>Viri</t>
  </si>
  <si>
    <t>Viri = Leppävirran Viri (1937)</t>
  </si>
  <si>
    <t>9.12.1982   Juva</t>
  </si>
  <si>
    <t>LMV</t>
  </si>
  <si>
    <t>4.</t>
  </si>
  <si>
    <t>LMV = Lahden Mailaveikot  (1928)</t>
  </si>
  <si>
    <t>YKKÖSPESIS</t>
  </si>
  <si>
    <t>KiPa  = Kiteen Pallo-90  (1990)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</si>
  <si>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</si>
  <si>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</si>
  <si>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</si>
  <si>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</si>
  <si>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</si>
  <si>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</si>
  <si>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</si>
  <si>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</si>
  <si>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</si>
  <si>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</si>
  <si>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</si>
  <si>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</si>
  <si>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</si>
  <si>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</si>
  <si>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Kari-Pekka Heinonen</t>
  </si>
  <si>
    <t>25.06. 1998  Sotkamo</t>
  </si>
  <si>
    <t xml:space="preserve">  2-1  (2-3, 10-4, 1-0)</t>
  </si>
  <si>
    <t>1351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</si>
  <si>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</si>
  <si>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</si>
  <si>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</si>
  <si>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</si>
  <si>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</si>
  <si>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</si>
  <si>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</si>
  <si>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</si>
  <si>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</si>
  <si>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</si>
  <si>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Jatkosarjakarsinta; 0-2  ViVe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</si>
  <si>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</si>
  <si>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</si>
  <si>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</si>
  <si>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</si>
  <si>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</si>
  <si>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</si>
  <si>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</si>
  <si>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</si>
  <si>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</si>
  <si>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</si>
  <si>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</si>
  <si>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</si>
  <si>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</si>
  <si>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</si>
  <si>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</si>
  <si>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</si>
  <si>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</si>
  <si>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>9.</t>
  </si>
  <si>
    <t>6.</t>
  </si>
  <si>
    <t>JuPe</t>
  </si>
  <si>
    <t>JuPe = Juva Pesis 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</si>
</sst>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7" borderId="1" xfId="0" quotePrefix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7" borderId="1" xfId="1" quotePrefix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9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6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49"/>
  <sheetViews>
    <sheetView tabSelected="1" zoomScale="83" zoomScaleNormal="83" workbookViewId="0"/>
  </sheetViews>
  <sheetFormatPr defaultRowHeight="15" customHeight="1" x14ac:dyDescent="0.25"/>
  <cols>
    <col min="1" max="1" width="0.7109375" style="117" customWidth="1"/>
    <col min="2" max="2" width="6.7109375" style="88" customWidth="1"/>
    <col min="3" max="3" width="6.140625" style="87" customWidth="1"/>
    <col min="4" max="4" width="8.7109375" style="88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7" customWidth="1"/>
    <col min="26" max="26" width="9.28515625" style="87" customWidth="1"/>
    <col min="27" max="27" width="0.7109375" style="87" customWidth="1"/>
    <col min="28" max="31" width="6.7109375" style="87" customWidth="1"/>
    <col min="32" max="32" width="0.7109375" style="87" customWidth="1"/>
    <col min="33" max="33" width="16.42578125" style="87" customWidth="1"/>
    <col min="34" max="34" width="14.140625" style="87" customWidth="1"/>
    <col min="35" max="35" width="13" style="87" customWidth="1"/>
    <col min="36" max="36" width="12.42578125" style="87" customWidth="1"/>
    <col min="37" max="37" width="0.7109375" style="87" customWidth="1"/>
    <col min="38" max="40" width="6.7109375" style="87" customWidth="1"/>
    <col min="41" max="43" width="4.7109375" style="87" customWidth="1"/>
    <col min="44" max="44" width="51.42578125" style="117" customWidth="1"/>
    <col min="45" max="16384" width="9.140625" style="117"/>
  </cols>
  <sheetData>
    <row r="1" spans="1:44" ht="17.25" customHeight="1" x14ac:dyDescent="0.25">
      <c r="A1" s="139"/>
      <c r="B1" s="2" t="s">
        <v>34</v>
      </c>
      <c r="C1" s="3"/>
      <c r="D1" s="4"/>
      <c r="E1" s="5" t="s">
        <v>62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3"/>
    </row>
    <row r="2" spans="1:44" s="144" customFormat="1" ht="15" customHeight="1" x14ac:dyDescent="0.25">
      <c r="A2" s="14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103</v>
      </c>
      <c r="Q2" s="15"/>
      <c r="R2" s="15"/>
      <c r="S2" s="18"/>
      <c r="T2" s="19"/>
      <c r="U2" s="20" t="s">
        <v>15</v>
      </c>
      <c r="V2" s="14"/>
      <c r="W2" s="14"/>
      <c r="X2" s="20"/>
      <c r="Y2" s="141"/>
      <c r="Z2" s="142"/>
      <c r="AA2" s="19"/>
      <c r="AB2" s="22" t="s">
        <v>104</v>
      </c>
      <c r="AC2" s="20"/>
      <c r="AD2" s="14"/>
      <c r="AE2" s="21"/>
      <c r="AF2" s="19"/>
      <c r="AG2" s="22" t="s">
        <v>87</v>
      </c>
      <c r="AH2" s="14"/>
      <c r="AI2" s="14"/>
      <c r="AJ2" s="15"/>
      <c r="AK2" s="19"/>
      <c r="AL2" s="22" t="s">
        <v>88</v>
      </c>
      <c r="AM2" s="20"/>
      <c r="AN2" s="14"/>
      <c r="AO2" s="143" t="s">
        <v>89</v>
      </c>
      <c r="AP2" s="14"/>
      <c r="AQ2" s="15"/>
      <c r="AR2" s="53"/>
    </row>
    <row r="3" spans="1:44" s="144" customFormat="1" ht="15" customHeight="1" x14ac:dyDescent="0.25">
      <c r="A3" s="1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90</v>
      </c>
      <c r="AE3" s="18" t="s">
        <v>17</v>
      </c>
      <c r="AF3" s="23"/>
      <c r="AG3" s="18" t="s">
        <v>91</v>
      </c>
      <c r="AH3" s="18" t="s">
        <v>92</v>
      </c>
      <c r="AI3" s="15" t="s">
        <v>93</v>
      </c>
      <c r="AJ3" s="18" t="s">
        <v>94</v>
      </c>
      <c r="AK3" s="23"/>
      <c r="AL3" s="18" t="s">
        <v>23</v>
      </c>
      <c r="AM3" s="18" t="s">
        <v>24</v>
      </c>
      <c r="AN3" s="15" t="s">
        <v>95</v>
      </c>
      <c r="AO3" s="15" t="s">
        <v>31</v>
      </c>
      <c r="AP3" s="17" t="s">
        <v>32</v>
      </c>
      <c r="AQ3" s="18" t="s">
        <v>33</v>
      </c>
      <c r="AR3" s="53"/>
    </row>
    <row r="4" spans="1:44" s="144" customFormat="1" ht="15" customHeight="1" x14ac:dyDescent="0.25">
      <c r="A4" s="140"/>
      <c r="B4" s="24">
        <v>2001</v>
      </c>
      <c r="C4" s="24" t="s">
        <v>42</v>
      </c>
      <c r="D4" s="25" t="s">
        <v>43</v>
      </c>
      <c r="E4" s="24"/>
      <c r="F4" s="26" t="s">
        <v>44</v>
      </c>
      <c r="G4" s="89"/>
      <c r="H4" s="27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0"/>
      <c r="X4" s="30"/>
      <c r="Y4" s="30"/>
      <c r="Z4" s="122"/>
      <c r="AA4" s="23">
        <v>0</v>
      </c>
      <c r="AB4" s="18"/>
      <c r="AC4" s="18"/>
      <c r="AD4" s="18"/>
      <c r="AE4" s="18"/>
      <c r="AF4" s="23"/>
      <c r="AG4" s="145"/>
      <c r="AH4" s="145"/>
      <c r="AI4" s="145"/>
      <c r="AJ4" s="145"/>
      <c r="AK4" s="23"/>
      <c r="AL4" s="30"/>
      <c r="AM4" s="145"/>
      <c r="AN4" s="146"/>
      <c r="AO4" s="31"/>
      <c r="AP4" s="32"/>
      <c r="AQ4" s="30"/>
      <c r="AR4" s="53"/>
    </row>
    <row r="5" spans="1:44" s="144" customFormat="1" ht="15" customHeight="1" x14ac:dyDescent="0.25">
      <c r="A5" s="140"/>
      <c r="B5" s="24">
        <v>2002</v>
      </c>
      <c r="C5" s="24" t="s">
        <v>45</v>
      </c>
      <c r="D5" s="25" t="s">
        <v>46</v>
      </c>
      <c r="E5" s="24"/>
      <c r="F5" s="26" t="s">
        <v>44</v>
      </c>
      <c r="G5" s="90"/>
      <c r="H5" s="27"/>
      <c r="I5" s="24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0"/>
      <c r="V5" s="30"/>
      <c r="W5" s="30"/>
      <c r="X5" s="30"/>
      <c r="Y5" s="30"/>
      <c r="Z5" s="122"/>
      <c r="AA5" s="23">
        <v>0</v>
      </c>
      <c r="AB5" s="18"/>
      <c r="AC5" s="18"/>
      <c r="AD5" s="18"/>
      <c r="AE5" s="18"/>
      <c r="AF5" s="23"/>
      <c r="AG5" s="145"/>
      <c r="AH5" s="145"/>
      <c r="AI5" s="145"/>
      <c r="AJ5" s="145"/>
      <c r="AK5" s="23"/>
      <c r="AL5" s="30"/>
      <c r="AM5" s="145"/>
      <c r="AN5" s="146"/>
      <c r="AO5" s="31"/>
      <c r="AP5" s="32"/>
      <c r="AQ5" s="30"/>
      <c r="AR5" s="53"/>
    </row>
    <row r="6" spans="1:44" s="144" customFormat="1" ht="15" customHeight="1" x14ac:dyDescent="0.25">
      <c r="A6" s="140"/>
      <c r="B6" s="33">
        <v>2003</v>
      </c>
      <c r="C6" s="33" t="s">
        <v>47</v>
      </c>
      <c r="D6" s="34" t="s">
        <v>48</v>
      </c>
      <c r="E6" s="33"/>
      <c r="F6" s="35" t="s">
        <v>49</v>
      </c>
      <c r="G6" s="36"/>
      <c r="H6" s="33"/>
      <c r="I6" s="33"/>
      <c r="J6" s="33"/>
      <c r="K6" s="33"/>
      <c r="L6" s="33"/>
      <c r="M6" s="33"/>
      <c r="N6" s="37"/>
      <c r="O6" s="23"/>
      <c r="P6" s="18"/>
      <c r="Q6" s="18"/>
      <c r="R6" s="18"/>
      <c r="S6" s="18"/>
      <c r="T6" s="23"/>
      <c r="U6" s="30"/>
      <c r="V6" s="30"/>
      <c r="W6" s="30"/>
      <c r="X6" s="30"/>
      <c r="Y6" s="30"/>
      <c r="Z6" s="122"/>
      <c r="AA6" s="23"/>
      <c r="AB6" s="18"/>
      <c r="AC6" s="18"/>
      <c r="AD6" s="18"/>
      <c r="AE6" s="18"/>
      <c r="AF6" s="23"/>
      <c r="AG6" s="145"/>
      <c r="AH6" s="145"/>
      <c r="AI6" s="145"/>
      <c r="AJ6" s="145"/>
      <c r="AK6" s="23"/>
      <c r="AL6" s="30"/>
      <c r="AM6" s="145"/>
      <c r="AN6" s="146"/>
      <c r="AO6" s="31"/>
      <c r="AP6" s="32"/>
      <c r="AQ6" s="30"/>
      <c r="AR6" s="53"/>
    </row>
    <row r="7" spans="1:44" s="144" customFormat="1" ht="15" customHeight="1" x14ac:dyDescent="0.25">
      <c r="A7" s="140"/>
      <c r="B7" s="38">
        <v>2004</v>
      </c>
      <c r="C7" s="39" t="s">
        <v>53</v>
      </c>
      <c r="D7" s="40" t="s">
        <v>60</v>
      </c>
      <c r="E7" s="41"/>
      <c r="F7" s="42" t="s">
        <v>49</v>
      </c>
      <c r="G7" s="41"/>
      <c r="H7" s="41"/>
      <c r="I7" s="41"/>
      <c r="J7" s="41"/>
      <c r="K7" s="41"/>
      <c r="L7" s="41"/>
      <c r="M7" s="41"/>
      <c r="N7" s="43"/>
      <c r="O7" s="23"/>
      <c r="P7" s="18"/>
      <c r="Q7" s="18"/>
      <c r="R7" s="18"/>
      <c r="S7" s="18"/>
      <c r="T7" s="23"/>
      <c r="U7" s="30"/>
      <c r="V7" s="30"/>
      <c r="W7" s="30"/>
      <c r="X7" s="30"/>
      <c r="Y7" s="30"/>
      <c r="Z7" s="122"/>
      <c r="AA7" s="23">
        <v>0</v>
      </c>
      <c r="AB7" s="18"/>
      <c r="AC7" s="18"/>
      <c r="AD7" s="18"/>
      <c r="AE7" s="18"/>
      <c r="AF7" s="23"/>
      <c r="AG7" s="145"/>
      <c r="AH7" s="145"/>
      <c r="AI7" s="145"/>
      <c r="AJ7" s="145"/>
      <c r="AK7" s="23"/>
      <c r="AL7" s="30"/>
      <c r="AM7" s="145"/>
      <c r="AN7" s="146"/>
      <c r="AO7" s="31"/>
      <c r="AP7" s="32"/>
      <c r="AQ7" s="30"/>
      <c r="AR7" s="53"/>
    </row>
    <row r="8" spans="1:44" s="144" customFormat="1" ht="15" customHeight="1" x14ac:dyDescent="0.25">
      <c r="A8" s="140"/>
      <c r="B8" s="33">
        <v>2005</v>
      </c>
      <c r="C8" s="33" t="s">
        <v>50</v>
      </c>
      <c r="D8" s="34" t="s">
        <v>43</v>
      </c>
      <c r="E8" s="33"/>
      <c r="F8" s="35" t="s">
        <v>49</v>
      </c>
      <c r="G8" s="36"/>
      <c r="H8" s="33"/>
      <c r="I8" s="33"/>
      <c r="J8" s="33"/>
      <c r="K8" s="33"/>
      <c r="L8" s="33"/>
      <c r="M8" s="33"/>
      <c r="N8" s="37"/>
      <c r="O8" s="23"/>
      <c r="P8" s="18"/>
      <c r="Q8" s="18"/>
      <c r="R8" s="18"/>
      <c r="S8" s="18"/>
      <c r="T8" s="23"/>
      <c r="U8" s="30"/>
      <c r="V8" s="30"/>
      <c r="W8" s="30"/>
      <c r="X8" s="30"/>
      <c r="Y8" s="30"/>
      <c r="Z8" s="122"/>
      <c r="AA8" s="23">
        <v>0</v>
      </c>
      <c r="AB8" s="18"/>
      <c r="AC8" s="18"/>
      <c r="AD8" s="18"/>
      <c r="AE8" s="18"/>
      <c r="AF8" s="23"/>
      <c r="AG8" s="145"/>
      <c r="AH8" s="145"/>
      <c r="AI8" s="145"/>
      <c r="AJ8" s="145"/>
      <c r="AK8" s="23"/>
      <c r="AL8" s="30"/>
      <c r="AM8" s="145"/>
      <c r="AN8" s="146"/>
      <c r="AO8" s="31"/>
      <c r="AP8" s="32"/>
      <c r="AQ8" s="30"/>
      <c r="AR8" s="53"/>
    </row>
    <row r="9" spans="1:44" s="144" customFormat="1" ht="15" customHeight="1" x14ac:dyDescent="0.25">
      <c r="A9" s="140"/>
      <c r="B9" s="33">
        <v>2006</v>
      </c>
      <c r="C9" s="33" t="s">
        <v>50</v>
      </c>
      <c r="D9" s="34" t="s">
        <v>43</v>
      </c>
      <c r="E9" s="33"/>
      <c r="F9" s="35" t="s">
        <v>49</v>
      </c>
      <c r="G9" s="36"/>
      <c r="H9" s="33"/>
      <c r="I9" s="33"/>
      <c r="J9" s="33"/>
      <c r="K9" s="33"/>
      <c r="L9" s="33"/>
      <c r="M9" s="33"/>
      <c r="N9" s="37"/>
      <c r="O9" s="23"/>
      <c r="P9" s="18"/>
      <c r="Q9" s="18"/>
      <c r="R9" s="18"/>
      <c r="S9" s="18"/>
      <c r="T9" s="23"/>
      <c r="U9" s="30"/>
      <c r="V9" s="30"/>
      <c r="W9" s="30"/>
      <c r="X9" s="30"/>
      <c r="Y9" s="30"/>
      <c r="Z9" s="122"/>
      <c r="AA9" s="23">
        <v>66</v>
      </c>
      <c r="AB9" s="18"/>
      <c r="AC9" s="18"/>
      <c r="AD9" s="18"/>
      <c r="AE9" s="18"/>
      <c r="AF9" s="23"/>
      <c r="AG9" s="145"/>
      <c r="AH9" s="145"/>
      <c r="AI9" s="145"/>
      <c r="AJ9" s="145"/>
      <c r="AK9" s="23"/>
      <c r="AL9" s="30"/>
      <c r="AM9" s="145"/>
      <c r="AN9" s="146"/>
      <c r="AO9" s="31"/>
      <c r="AP9" s="32"/>
      <c r="AQ9" s="30"/>
      <c r="AR9" s="53"/>
    </row>
    <row r="10" spans="1:44" s="144" customFormat="1" ht="15" customHeight="1" x14ac:dyDescent="0.25">
      <c r="A10" s="140"/>
      <c r="B10" s="44">
        <v>2007</v>
      </c>
      <c r="C10" s="32" t="s">
        <v>35</v>
      </c>
      <c r="D10" s="2" t="s">
        <v>36</v>
      </c>
      <c r="E10" s="30">
        <v>25</v>
      </c>
      <c r="F10" s="30">
        <v>0</v>
      </c>
      <c r="G10" s="30">
        <v>2</v>
      </c>
      <c r="H10" s="30">
        <v>0</v>
      </c>
      <c r="I10" s="30">
        <v>17</v>
      </c>
      <c r="J10" s="30">
        <v>3</v>
      </c>
      <c r="K10" s="30">
        <v>9</v>
      </c>
      <c r="L10" s="30">
        <v>3</v>
      </c>
      <c r="M10" s="30">
        <v>2</v>
      </c>
      <c r="N10" s="45">
        <v>0.37</v>
      </c>
      <c r="O10" s="23"/>
      <c r="P10" s="18"/>
      <c r="Q10" s="18"/>
      <c r="R10" s="18"/>
      <c r="S10" s="18"/>
      <c r="T10" s="23"/>
      <c r="U10" s="30">
        <v>2</v>
      </c>
      <c r="V10" s="30">
        <v>0</v>
      </c>
      <c r="W10" s="30">
        <v>0</v>
      </c>
      <c r="X10" s="30">
        <v>1</v>
      </c>
      <c r="Y10" s="30">
        <v>2</v>
      </c>
      <c r="Z10" s="122">
        <v>1</v>
      </c>
      <c r="AA10" s="23"/>
      <c r="AB10" s="18"/>
      <c r="AC10" s="18"/>
      <c r="AD10" s="18"/>
      <c r="AE10" s="18"/>
      <c r="AF10" s="23"/>
      <c r="AG10" s="145" t="s">
        <v>96</v>
      </c>
      <c r="AH10" s="145"/>
      <c r="AI10" s="145"/>
      <c r="AJ10" s="145"/>
      <c r="AK10" s="23"/>
      <c r="AL10" s="30"/>
      <c r="AM10" s="145"/>
      <c r="AN10" s="146"/>
      <c r="AO10" s="31"/>
      <c r="AP10" s="32"/>
      <c r="AQ10" s="30"/>
      <c r="AR10" s="53"/>
    </row>
    <row r="11" spans="1:44" s="144" customFormat="1" ht="15" customHeight="1" x14ac:dyDescent="0.25">
      <c r="A11" s="140"/>
      <c r="B11" s="33">
        <v>2008</v>
      </c>
      <c r="C11" s="33" t="s">
        <v>51</v>
      </c>
      <c r="D11" s="34" t="s">
        <v>52</v>
      </c>
      <c r="E11" s="33"/>
      <c r="F11" s="35" t="s">
        <v>49</v>
      </c>
      <c r="G11" s="36"/>
      <c r="H11" s="33"/>
      <c r="I11" s="33"/>
      <c r="J11" s="33"/>
      <c r="K11" s="33"/>
      <c r="L11" s="33"/>
      <c r="M11" s="33"/>
      <c r="N11" s="37"/>
      <c r="O11" s="23"/>
      <c r="P11" s="18"/>
      <c r="Q11" s="18"/>
      <c r="R11" s="18"/>
      <c r="S11" s="18"/>
      <c r="T11" s="23"/>
      <c r="U11" s="145"/>
      <c r="V11" s="145"/>
      <c r="W11" s="145"/>
      <c r="X11" s="145"/>
      <c r="Y11" s="145"/>
      <c r="Z11" s="122"/>
      <c r="AA11" s="23"/>
      <c r="AB11" s="18"/>
      <c r="AC11" s="18"/>
      <c r="AD11" s="18"/>
      <c r="AE11" s="18"/>
      <c r="AF11" s="23"/>
      <c r="AG11" s="145"/>
      <c r="AH11" s="145"/>
      <c r="AI11" s="145"/>
      <c r="AJ11" s="145"/>
      <c r="AK11" s="23"/>
      <c r="AL11" s="30"/>
      <c r="AM11" s="145"/>
      <c r="AN11" s="146"/>
      <c r="AO11" s="31"/>
      <c r="AP11" s="32"/>
      <c r="AQ11" s="30"/>
      <c r="AR11" s="53"/>
    </row>
    <row r="12" spans="1:44" s="144" customFormat="1" ht="15" customHeight="1" x14ac:dyDescent="0.25">
      <c r="A12" s="140"/>
      <c r="B12" s="33">
        <v>2009</v>
      </c>
      <c r="C12" s="33" t="s">
        <v>53</v>
      </c>
      <c r="D12" s="34" t="s">
        <v>52</v>
      </c>
      <c r="E12" s="33"/>
      <c r="F12" s="35" t="s">
        <v>49</v>
      </c>
      <c r="G12" s="36"/>
      <c r="H12" s="33"/>
      <c r="I12" s="33"/>
      <c r="J12" s="33"/>
      <c r="K12" s="33"/>
      <c r="L12" s="33"/>
      <c r="M12" s="33"/>
      <c r="N12" s="37"/>
      <c r="O12" s="23"/>
      <c r="P12" s="18"/>
      <c r="Q12" s="18"/>
      <c r="R12" s="18"/>
      <c r="S12" s="18"/>
      <c r="T12" s="23"/>
      <c r="U12" s="145"/>
      <c r="V12" s="145"/>
      <c r="W12" s="145"/>
      <c r="X12" s="145"/>
      <c r="Y12" s="145"/>
      <c r="Z12" s="122"/>
      <c r="AA12" s="23"/>
      <c r="AB12" s="18"/>
      <c r="AC12" s="18"/>
      <c r="AD12" s="18"/>
      <c r="AE12" s="18"/>
      <c r="AF12" s="23"/>
      <c r="AG12" s="145"/>
      <c r="AH12" s="145"/>
      <c r="AI12" s="145"/>
      <c r="AJ12" s="145"/>
      <c r="AK12" s="23"/>
      <c r="AL12" s="30"/>
      <c r="AM12" s="145"/>
      <c r="AN12" s="146"/>
      <c r="AO12" s="31"/>
      <c r="AP12" s="32"/>
      <c r="AQ12" s="30"/>
      <c r="AR12" s="53"/>
    </row>
    <row r="13" spans="1:44" s="144" customFormat="1" ht="15" customHeight="1" x14ac:dyDescent="0.25">
      <c r="A13" s="140"/>
      <c r="B13" s="33">
        <v>2010</v>
      </c>
      <c r="C13" s="33" t="s">
        <v>54</v>
      </c>
      <c r="D13" s="91" t="s">
        <v>52</v>
      </c>
      <c r="E13" s="33"/>
      <c r="F13" s="35" t="s">
        <v>49</v>
      </c>
      <c r="G13" s="36"/>
      <c r="H13" s="33"/>
      <c r="I13" s="33"/>
      <c r="J13" s="33"/>
      <c r="K13" s="33"/>
      <c r="L13" s="33"/>
      <c r="M13" s="33"/>
      <c r="N13" s="46"/>
      <c r="O13" s="23"/>
      <c r="P13" s="18"/>
      <c r="Q13" s="18"/>
      <c r="R13" s="18"/>
      <c r="S13" s="18"/>
      <c r="T13" s="23"/>
      <c r="U13" s="145"/>
      <c r="V13" s="145"/>
      <c r="W13" s="145"/>
      <c r="X13" s="145"/>
      <c r="Y13" s="145"/>
      <c r="Z13" s="122"/>
      <c r="AA13" s="23"/>
      <c r="AB13" s="18"/>
      <c r="AC13" s="18"/>
      <c r="AD13" s="18"/>
      <c r="AE13" s="18"/>
      <c r="AF13" s="23"/>
      <c r="AG13" s="145"/>
      <c r="AH13" s="145"/>
      <c r="AI13" s="145"/>
      <c r="AJ13" s="145"/>
      <c r="AK13" s="23"/>
      <c r="AL13" s="30"/>
      <c r="AM13" s="145"/>
      <c r="AN13" s="146"/>
      <c r="AO13" s="31"/>
      <c r="AP13" s="32"/>
      <c r="AQ13" s="30"/>
      <c r="AR13" s="53"/>
    </row>
    <row r="14" spans="1:44" s="144" customFormat="1" ht="15" customHeight="1" x14ac:dyDescent="0.25">
      <c r="A14" s="140"/>
      <c r="B14" s="33">
        <v>2011</v>
      </c>
      <c r="C14" s="33" t="s">
        <v>53</v>
      </c>
      <c r="D14" s="91" t="s">
        <v>52</v>
      </c>
      <c r="E14" s="33"/>
      <c r="F14" s="35" t="s">
        <v>49</v>
      </c>
      <c r="G14" s="36"/>
      <c r="H14" s="33"/>
      <c r="I14" s="33"/>
      <c r="J14" s="33"/>
      <c r="K14" s="33"/>
      <c r="L14" s="33"/>
      <c r="M14" s="33"/>
      <c r="N14" s="37"/>
      <c r="O14" s="23"/>
      <c r="P14" s="18"/>
      <c r="Q14" s="18"/>
      <c r="R14" s="18"/>
      <c r="S14" s="18"/>
      <c r="T14" s="23"/>
      <c r="U14" s="145"/>
      <c r="V14" s="145"/>
      <c r="W14" s="145"/>
      <c r="X14" s="145"/>
      <c r="Y14" s="145"/>
      <c r="Z14" s="122"/>
      <c r="AA14" s="23"/>
      <c r="AB14" s="18"/>
      <c r="AC14" s="18"/>
      <c r="AD14" s="18"/>
      <c r="AE14" s="18"/>
      <c r="AF14" s="23"/>
      <c r="AG14" s="145"/>
      <c r="AH14" s="145"/>
      <c r="AI14" s="145"/>
      <c r="AJ14" s="145"/>
      <c r="AK14" s="23"/>
      <c r="AL14" s="30"/>
      <c r="AM14" s="145"/>
      <c r="AN14" s="146"/>
      <c r="AO14" s="31"/>
      <c r="AP14" s="32"/>
      <c r="AQ14" s="30"/>
      <c r="AR14" s="53"/>
    </row>
    <row r="15" spans="1:44" s="144" customFormat="1" ht="15" customHeight="1" x14ac:dyDescent="0.25">
      <c r="A15" s="140"/>
      <c r="B15" s="41">
        <v>2011</v>
      </c>
      <c r="C15" s="39" t="s">
        <v>51</v>
      </c>
      <c r="D15" s="40" t="s">
        <v>63</v>
      </c>
      <c r="E15" s="41"/>
      <c r="F15" s="42" t="s">
        <v>49</v>
      </c>
      <c r="G15" s="41"/>
      <c r="H15" s="41"/>
      <c r="I15" s="41"/>
      <c r="J15" s="41"/>
      <c r="K15" s="41"/>
      <c r="L15" s="41"/>
      <c r="M15" s="41"/>
      <c r="N15" s="46"/>
      <c r="O15" s="23"/>
      <c r="P15" s="18"/>
      <c r="Q15" s="18"/>
      <c r="R15" s="18"/>
      <c r="S15" s="18"/>
      <c r="T15" s="23"/>
      <c r="U15" s="145"/>
      <c r="V15" s="145"/>
      <c r="W15" s="145"/>
      <c r="X15" s="145"/>
      <c r="Y15" s="145"/>
      <c r="Z15" s="122"/>
      <c r="AA15" s="23"/>
      <c r="AB15" s="18"/>
      <c r="AC15" s="18"/>
      <c r="AD15" s="18"/>
      <c r="AE15" s="18"/>
      <c r="AF15" s="23"/>
      <c r="AG15" s="145"/>
      <c r="AH15" s="145"/>
      <c r="AI15" s="145"/>
      <c r="AJ15" s="145"/>
      <c r="AK15" s="23"/>
      <c r="AL15" s="30"/>
      <c r="AM15" s="145"/>
      <c r="AN15" s="146"/>
      <c r="AO15" s="31"/>
      <c r="AP15" s="32"/>
      <c r="AQ15" s="30"/>
      <c r="AR15" s="53"/>
    </row>
    <row r="16" spans="1:44" s="144" customFormat="1" ht="15" customHeight="1" x14ac:dyDescent="0.25">
      <c r="A16" s="140"/>
      <c r="B16" s="41">
        <v>2012</v>
      </c>
      <c r="C16" s="39" t="s">
        <v>64</v>
      </c>
      <c r="D16" s="40" t="s">
        <v>63</v>
      </c>
      <c r="E16" s="41"/>
      <c r="F16" s="42" t="s">
        <v>49</v>
      </c>
      <c r="G16" s="41"/>
      <c r="H16" s="41"/>
      <c r="I16" s="41"/>
      <c r="J16" s="41"/>
      <c r="K16" s="41"/>
      <c r="L16" s="41"/>
      <c r="M16" s="41"/>
      <c r="N16" s="46"/>
      <c r="O16" s="23"/>
      <c r="P16" s="18"/>
      <c r="Q16" s="18"/>
      <c r="R16" s="18"/>
      <c r="S16" s="18"/>
      <c r="T16" s="23"/>
      <c r="U16" s="145"/>
      <c r="V16" s="145"/>
      <c r="W16" s="145"/>
      <c r="X16" s="145"/>
      <c r="Y16" s="145"/>
      <c r="Z16" s="122"/>
      <c r="AA16" s="23"/>
      <c r="AB16" s="18"/>
      <c r="AC16" s="18"/>
      <c r="AD16" s="18"/>
      <c r="AE16" s="18"/>
      <c r="AF16" s="23"/>
      <c r="AG16" s="145"/>
      <c r="AH16" s="145"/>
      <c r="AI16" s="145"/>
      <c r="AJ16" s="145"/>
      <c r="AK16" s="23"/>
      <c r="AL16" s="30"/>
      <c r="AM16" s="145"/>
      <c r="AN16" s="146"/>
      <c r="AO16" s="31"/>
      <c r="AP16" s="32"/>
      <c r="AQ16" s="30"/>
      <c r="AR16" s="53"/>
    </row>
    <row r="17" spans="1:44" s="144" customFormat="1" ht="15" customHeight="1" x14ac:dyDescent="0.25">
      <c r="A17" s="140"/>
      <c r="B17" s="33">
        <v>2013</v>
      </c>
      <c r="C17" s="33" t="s">
        <v>54</v>
      </c>
      <c r="D17" s="34" t="s">
        <v>52</v>
      </c>
      <c r="E17" s="33"/>
      <c r="F17" s="35" t="s">
        <v>49</v>
      </c>
      <c r="G17" s="36"/>
      <c r="H17" s="33"/>
      <c r="I17" s="33"/>
      <c r="J17" s="33"/>
      <c r="K17" s="33"/>
      <c r="L17" s="33"/>
      <c r="M17" s="33"/>
      <c r="N17" s="46"/>
      <c r="O17" s="23"/>
      <c r="P17" s="18"/>
      <c r="Q17" s="18"/>
      <c r="R17" s="18"/>
      <c r="S17" s="18"/>
      <c r="T17" s="23"/>
      <c r="U17" s="145"/>
      <c r="V17" s="145"/>
      <c r="W17" s="145"/>
      <c r="X17" s="145"/>
      <c r="Y17" s="145"/>
      <c r="Z17" s="122"/>
      <c r="AA17" s="23">
        <v>0</v>
      </c>
      <c r="AB17" s="18"/>
      <c r="AC17" s="18"/>
      <c r="AD17" s="18"/>
      <c r="AE17" s="18"/>
      <c r="AF17" s="23"/>
      <c r="AG17" s="145"/>
      <c r="AH17" s="145"/>
      <c r="AI17" s="145"/>
      <c r="AJ17" s="145"/>
      <c r="AK17" s="23"/>
      <c r="AL17" s="30"/>
      <c r="AM17" s="145"/>
      <c r="AN17" s="146"/>
      <c r="AO17" s="31"/>
      <c r="AP17" s="32"/>
      <c r="AQ17" s="30"/>
      <c r="AR17" s="53"/>
    </row>
    <row r="18" spans="1:44" s="144" customFormat="1" ht="15" customHeight="1" x14ac:dyDescent="0.25">
      <c r="A18" s="140"/>
      <c r="B18" s="119">
        <v>2014</v>
      </c>
      <c r="C18" s="119"/>
      <c r="D18" s="120"/>
      <c r="E18" s="119"/>
      <c r="F18" s="120"/>
      <c r="G18" s="121"/>
      <c r="H18" s="119"/>
      <c r="I18" s="119"/>
      <c r="J18" s="119"/>
      <c r="K18" s="119"/>
      <c r="L18" s="119"/>
      <c r="M18" s="119"/>
      <c r="N18" s="122"/>
      <c r="O18" s="23"/>
      <c r="P18" s="18"/>
      <c r="Q18" s="18"/>
      <c r="R18" s="18"/>
      <c r="S18" s="18"/>
      <c r="T18" s="23"/>
      <c r="U18" s="145"/>
      <c r="V18" s="145"/>
      <c r="W18" s="145"/>
      <c r="X18" s="145"/>
      <c r="Y18" s="145"/>
      <c r="Z18" s="122"/>
      <c r="AA18" s="23">
        <v>0</v>
      </c>
      <c r="AB18" s="18"/>
      <c r="AC18" s="18"/>
      <c r="AD18" s="18"/>
      <c r="AE18" s="18"/>
      <c r="AF18" s="23"/>
      <c r="AG18" s="145"/>
      <c r="AH18" s="145"/>
      <c r="AI18" s="145"/>
      <c r="AJ18" s="145"/>
      <c r="AK18" s="23"/>
      <c r="AL18" s="30"/>
      <c r="AM18" s="145"/>
      <c r="AN18" s="146"/>
      <c r="AO18" s="31"/>
      <c r="AP18" s="32"/>
      <c r="AQ18" s="30"/>
      <c r="AR18" s="53"/>
    </row>
    <row r="19" spans="1:44" s="144" customFormat="1" ht="15" customHeight="1" x14ac:dyDescent="0.25">
      <c r="A19" s="140"/>
      <c r="B19" s="119">
        <v>2015</v>
      </c>
      <c r="C19" s="119"/>
      <c r="D19" s="120"/>
      <c r="E19" s="119"/>
      <c r="F19" s="120"/>
      <c r="G19" s="121"/>
      <c r="H19" s="119"/>
      <c r="I19" s="119"/>
      <c r="J19" s="119"/>
      <c r="K19" s="119"/>
      <c r="L19" s="119"/>
      <c r="M19" s="119"/>
      <c r="N19" s="122"/>
      <c r="O19" s="23"/>
      <c r="P19" s="18"/>
      <c r="Q19" s="18"/>
      <c r="R19" s="18"/>
      <c r="S19" s="18"/>
      <c r="T19" s="23"/>
      <c r="U19" s="145"/>
      <c r="V19" s="145"/>
      <c r="W19" s="145"/>
      <c r="X19" s="145"/>
      <c r="Y19" s="145"/>
      <c r="Z19" s="122"/>
      <c r="AA19" s="23">
        <v>0</v>
      </c>
      <c r="AB19" s="18"/>
      <c r="AC19" s="18"/>
      <c r="AD19" s="18"/>
      <c r="AE19" s="18"/>
      <c r="AF19" s="23"/>
      <c r="AG19" s="145"/>
      <c r="AH19" s="145"/>
      <c r="AI19" s="145"/>
      <c r="AJ19" s="145"/>
      <c r="AK19" s="23"/>
      <c r="AL19" s="30"/>
      <c r="AM19" s="145"/>
      <c r="AN19" s="146"/>
      <c r="AO19" s="31"/>
      <c r="AP19" s="32"/>
      <c r="AQ19" s="30"/>
      <c r="AR19" s="53"/>
    </row>
    <row r="20" spans="1:44" s="144" customFormat="1" ht="15" customHeight="1" x14ac:dyDescent="0.25">
      <c r="A20" s="140"/>
      <c r="B20" s="33">
        <v>2016</v>
      </c>
      <c r="C20" s="33" t="s">
        <v>53</v>
      </c>
      <c r="D20" s="91" t="s">
        <v>52</v>
      </c>
      <c r="E20" s="33"/>
      <c r="F20" s="35" t="s">
        <v>49</v>
      </c>
      <c r="G20" s="36"/>
      <c r="H20" s="33"/>
      <c r="I20" s="33"/>
      <c r="J20" s="33"/>
      <c r="K20" s="33"/>
      <c r="L20" s="33"/>
      <c r="M20" s="33"/>
      <c r="N20" s="37"/>
      <c r="O20" s="23"/>
      <c r="P20" s="18"/>
      <c r="Q20" s="18"/>
      <c r="R20" s="18"/>
      <c r="S20" s="18"/>
      <c r="T20" s="23"/>
      <c r="U20" s="145"/>
      <c r="V20" s="145"/>
      <c r="W20" s="145"/>
      <c r="X20" s="145"/>
      <c r="Y20" s="145"/>
      <c r="Z20" s="122"/>
      <c r="AA20" s="23">
        <v>40</v>
      </c>
      <c r="AB20" s="18"/>
      <c r="AC20" s="18"/>
      <c r="AD20" s="18"/>
      <c r="AE20" s="18"/>
      <c r="AF20" s="23"/>
      <c r="AG20" s="145"/>
      <c r="AH20" s="145"/>
      <c r="AI20" s="145"/>
      <c r="AJ20" s="145"/>
      <c r="AK20" s="23"/>
      <c r="AL20" s="30"/>
      <c r="AM20" s="145"/>
      <c r="AN20" s="146"/>
      <c r="AO20" s="31"/>
      <c r="AP20" s="32"/>
      <c r="AQ20" s="30"/>
      <c r="AR20" s="53"/>
    </row>
    <row r="21" spans="1:44" s="144" customFormat="1" ht="15" customHeight="1" x14ac:dyDescent="0.25">
      <c r="A21" s="140"/>
      <c r="B21" s="33">
        <v>2017</v>
      </c>
      <c r="C21" s="33" t="s">
        <v>51</v>
      </c>
      <c r="D21" s="91" t="s">
        <v>52</v>
      </c>
      <c r="E21" s="33"/>
      <c r="F21" s="35" t="s">
        <v>49</v>
      </c>
      <c r="G21" s="36"/>
      <c r="H21" s="33"/>
      <c r="I21" s="33"/>
      <c r="J21" s="33"/>
      <c r="K21" s="33"/>
      <c r="L21" s="33"/>
      <c r="M21" s="33"/>
      <c r="N21" s="37"/>
      <c r="O21" s="23"/>
      <c r="P21" s="18"/>
      <c r="Q21" s="18"/>
      <c r="R21" s="18"/>
      <c r="S21" s="18"/>
      <c r="T21" s="23"/>
      <c r="U21" s="145"/>
      <c r="V21" s="145"/>
      <c r="W21" s="145"/>
      <c r="X21" s="145"/>
      <c r="Y21" s="145"/>
      <c r="Z21" s="122"/>
      <c r="AA21" s="23"/>
      <c r="AB21" s="18"/>
      <c r="AC21" s="18"/>
      <c r="AD21" s="18"/>
      <c r="AE21" s="18"/>
      <c r="AF21" s="23"/>
      <c r="AG21" s="145"/>
      <c r="AH21" s="145"/>
      <c r="AI21" s="145"/>
      <c r="AJ21" s="145"/>
      <c r="AK21" s="23"/>
      <c r="AL21" s="30"/>
      <c r="AM21" s="145"/>
      <c r="AN21" s="146"/>
      <c r="AO21" s="31"/>
      <c r="AP21" s="32"/>
      <c r="AQ21" s="30"/>
      <c r="AR21" s="53"/>
    </row>
    <row r="22" spans="1:44" s="144" customFormat="1" ht="15" customHeight="1" x14ac:dyDescent="0.25">
      <c r="A22" s="140"/>
      <c r="B22" s="33">
        <v>2018</v>
      </c>
      <c r="C22" s="33" t="s">
        <v>64</v>
      </c>
      <c r="D22" s="91" t="s">
        <v>52</v>
      </c>
      <c r="E22" s="33"/>
      <c r="F22" s="35" t="s">
        <v>49</v>
      </c>
      <c r="G22" s="36"/>
      <c r="H22" s="33"/>
      <c r="I22" s="33"/>
      <c r="J22" s="33"/>
      <c r="K22" s="33"/>
      <c r="L22" s="33"/>
      <c r="M22" s="33"/>
      <c r="N22" s="37"/>
      <c r="O22" s="23"/>
      <c r="P22" s="18"/>
      <c r="Q22" s="18"/>
      <c r="R22" s="18"/>
      <c r="S22" s="18"/>
      <c r="T22" s="23"/>
      <c r="U22" s="145"/>
      <c r="V22" s="145"/>
      <c r="W22" s="145"/>
      <c r="X22" s="145"/>
      <c r="Y22" s="145"/>
      <c r="Z22" s="122"/>
      <c r="AA22" s="23">
        <v>0</v>
      </c>
      <c r="AB22" s="18"/>
      <c r="AC22" s="18"/>
      <c r="AD22" s="18"/>
      <c r="AE22" s="18"/>
      <c r="AF22" s="23"/>
      <c r="AG22" s="145"/>
      <c r="AH22" s="145"/>
      <c r="AI22" s="145"/>
      <c r="AJ22" s="145"/>
      <c r="AK22" s="23"/>
      <c r="AL22" s="30"/>
      <c r="AM22" s="145"/>
      <c r="AN22" s="146"/>
      <c r="AO22" s="31"/>
      <c r="AP22" s="32"/>
      <c r="AQ22" s="30"/>
      <c r="AR22" s="53"/>
    </row>
    <row r="23" spans="1:44" s="144" customFormat="1" ht="15" customHeight="1" x14ac:dyDescent="0.25">
      <c r="A23" s="140"/>
      <c r="B23" s="33">
        <v>2019</v>
      </c>
      <c r="C23" s="33" t="s">
        <v>115</v>
      </c>
      <c r="D23" s="91" t="s">
        <v>116</v>
      </c>
      <c r="E23" s="33"/>
      <c r="F23" s="35" t="s">
        <v>49</v>
      </c>
      <c r="G23" s="36"/>
      <c r="H23" s="33"/>
      <c r="I23" s="33"/>
      <c r="J23" s="33"/>
      <c r="K23" s="33"/>
      <c r="L23" s="33"/>
      <c r="M23" s="33"/>
      <c r="N23" s="37"/>
      <c r="O23" s="23"/>
      <c r="P23" s="18"/>
      <c r="Q23" s="18"/>
      <c r="R23" s="18"/>
      <c r="S23" s="18"/>
      <c r="T23" s="23"/>
      <c r="U23" s="145"/>
      <c r="V23" s="145"/>
      <c r="W23" s="145"/>
      <c r="X23" s="145"/>
      <c r="Y23" s="145"/>
      <c r="Z23" s="122"/>
      <c r="AA23" s="23"/>
      <c r="AB23" s="18"/>
      <c r="AC23" s="18"/>
      <c r="AD23" s="18"/>
      <c r="AE23" s="18"/>
      <c r="AF23" s="23"/>
      <c r="AG23" s="145"/>
      <c r="AH23" s="145"/>
      <c r="AI23" s="145"/>
      <c r="AJ23" s="145"/>
      <c r="AK23" s="23"/>
      <c r="AL23" s="30"/>
      <c r="AM23" s="145"/>
      <c r="AN23" s="146"/>
      <c r="AO23" s="31"/>
      <c r="AP23" s="32"/>
      <c r="AQ23" s="30"/>
      <c r="AR23" s="53"/>
    </row>
    <row r="24" spans="1:44" s="144" customFormat="1" ht="15" customHeight="1" x14ac:dyDescent="0.25">
      <c r="A24" s="147"/>
      <c r="B24" s="16" t="s">
        <v>7</v>
      </c>
      <c r="C24" s="17"/>
      <c r="D24" s="15"/>
      <c r="E24" s="18">
        <v>25</v>
      </c>
      <c r="F24" s="18">
        <v>0</v>
      </c>
      <c r="G24" s="18">
        <v>2</v>
      </c>
      <c r="H24" s="18">
        <v>0</v>
      </c>
      <c r="I24" s="18">
        <v>17</v>
      </c>
      <c r="J24" s="18">
        <v>3</v>
      </c>
      <c r="K24" s="18">
        <v>9</v>
      </c>
      <c r="L24" s="18">
        <v>3</v>
      </c>
      <c r="M24" s="18">
        <v>2</v>
      </c>
      <c r="N24" s="47">
        <v>0.37</v>
      </c>
      <c r="O24" s="23"/>
      <c r="P24" s="132" t="s">
        <v>97</v>
      </c>
      <c r="Q24" s="132" t="s">
        <v>97</v>
      </c>
      <c r="R24" s="132" t="s">
        <v>97</v>
      </c>
      <c r="S24" s="132" t="s">
        <v>97</v>
      </c>
      <c r="T24" s="29"/>
      <c r="U24" s="18">
        <f t="shared" ref="U24:W24" si="0">PRODUCT(E30)</f>
        <v>2</v>
      </c>
      <c r="V24" s="18">
        <f t="shared" si="0"/>
        <v>0</v>
      </c>
      <c r="W24" s="18">
        <f t="shared" si="0"/>
        <v>0</v>
      </c>
      <c r="X24" s="18">
        <v>1</v>
      </c>
      <c r="Y24" s="18">
        <v>2</v>
      </c>
      <c r="Z24" s="47">
        <f>PRODUCT(N30)</f>
        <v>1</v>
      </c>
      <c r="AA24" s="148">
        <f>SUM(AA3:AA23)</f>
        <v>106</v>
      </c>
      <c r="AB24" s="132" t="s">
        <v>97</v>
      </c>
      <c r="AC24" s="132" t="s">
        <v>97</v>
      </c>
      <c r="AD24" s="132" t="s">
        <v>97</v>
      </c>
      <c r="AE24" s="132" t="s">
        <v>97</v>
      </c>
      <c r="AF24" s="23"/>
      <c r="AG24" s="132" t="s">
        <v>98</v>
      </c>
      <c r="AH24" s="132" t="s">
        <v>98</v>
      </c>
      <c r="AI24" s="132" t="s">
        <v>98</v>
      </c>
      <c r="AJ24" s="132" t="s">
        <v>98</v>
      </c>
      <c r="AK24" s="23"/>
      <c r="AL24" s="18">
        <f t="shared" ref="AL24:AQ24" si="1">SUM(AL4:AL23)</f>
        <v>0</v>
      </c>
      <c r="AM24" s="18">
        <f t="shared" si="1"/>
        <v>0</v>
      </c>
      <c r="AN24" s="18">
        <f t="shared" si="1"/>
        <v>0</v>
      </c>
      <c r="AO24" s="18">
        <f t="shared" si="1"/>
        <v>0</v>
      </c>
      <c r="AP24" s="18">
        <f t="shared" si="1"/>
        <v>0</v>
      </c>
      <c r="AQ24" s="18">
        <f t="shared" si="1"/>
        <v>0</v>
      </c>
      <c r="AR24" s="53"/>
    </row>
    <row r="25" spans="1:44" s="144" customFormat="1" ht="15" customHeight="1" x14ac:dyDescent="0.25">
      <c r="A25" s="147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9"/>
      <c r="O25" s="23"/>
      <c r="P25" s="22"/>
      <c r="Q25" s="20"/>
      <c r="R25" s="141"/>
      <c r="S25" s="142"/>
      <c r="T25" s="23"/>
      <c r="U25" s="22"/>
      <c r="V25" s="20"/>
      <c r="W25" s="141"/>
      <c r="X25" s="20"/>
      <c r="Y25" s="141"/>
      <c r="Z25" s="142"/>
      <c r="AA25" s="23"/>
      <c r="AB25" s="150"/>
      <c r="AC25" s="151"/>
      <c r="AD25" s="141"/>
      <c r="AE25" s="142"/>
      <c r="AF25" s="23"/>
      <c r="AG25" s="152">
        <v>0</v>
      </c>
      <c r="AH25" s="153">
        <v>0</v>
      </c>
      <c r="AI25" s="153">
        <v>0</v>
      </c>
      <c r="AJ25" s="154">
        <v>0</v>
      </c>
      <c r="AK25" s="23"/>
      <c r="AL25" s="17"/>
      <c r="AM25" s="14"/>
      <c r="AN25" s="14"/>
      <c r="AO25" s="14"/>
      <c r="AP25" s="14"/>
      <c r="AQ25" s="15"/>
      <c r="AR25" s="53"/>
    </row>
    <row r="26" spans="1:44" ht="15" customHeight="1" x14ac:dyDescent="0.25">
      <c r="A26" s="140"/>
      <c r="B26" s="2" t="s">
        <v>2</v>
      </c>
      <c r="C26" s="32"/>
      <c r="D26" s="48">
        <v>15.333333333333334</v>
      </c>
      <c r="E26" s="49"/>
      <c r="F26" s="49"/>
      <c r="G26" s="49"/>
      <c r="H26" s="49"/>
      <c r="I26" s="49"/>
      <c r="J26" s="49"/>
      <c r="K26" s="49"/>
      <c r="L26" s="49"/>
      <c r="M26" s="49"/>
      <c r="N26" s="50"/>
      <c r="O26" s="49"/>
      <c r="P26" s="23"/>
      <c r="Q26" s="23"/>
      <c r="R26" s="23"/>
      <c r="S26" s="23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23"/>
      <c r="AG26" s="49"/>
      <c r="AH26" s="49"/>
      <c r="AI26" s="49"/>
      <c r="AJ26" s="49"/>
      <c r="AK26" s="23"/>
      <c r="AL26" s="49"/>
      <c r="AM26" s="49"/>
      <c r="AN26" s="49"/>
      <c r="AO26" s="49"/>
      <c r="AP26" s="49"/>
      <c r="AQ26" s="49"/>
      <c r="AR26" s="53"/>
    </row>
    <row r="27" spans="1:44" s="144" customFormat="1" ht="15" customHeight="1" x14ac:dyDescent="0.25">
      <c r="A27" s="140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0"/>
      <c r="O27" s="29"/>
      <c r="P27" s="29"/>
      <c r="Q27" s="29"/>
      <c r="R27" s="29"/>
      <c r="S27" s="29"/>
      <c r="T27" s="29"/>
      <c r="U27" s="49"/>
      <c r="V27" s="52"/>
      <c r="W27" s="49"/>
      <c r="X27" s="49"/>
      <c r="Y27" s="49"/>
      <c r="Z27" s="49"/>
      <c r="AA27" s="49"/>
      <c r="AB27" s="49"/>
      <c r="AC27" s="49"/>
      <c r="AD27" s="49"/>
      <c r="AE27" s="49"/>
      <c r="AF27" s="23"/>
      <c r="AG27" s="49"/>
      <c r="AH27" s="49"/>
      <c r="AI27" s="49"/>
      <c r="AJ27" s="49"/>
      <c r="AK27" s="23"/>
      <c r="AL27" s="49"/>
      <c r="AM27" s="49"/>
      <c r="AN27" s="49"/>
      <c r="AO27" s="49"/>
      <c r="AP27" s="49"/>
      <c r="AQ27" s="49"/>
      <c r="AR27" s="53"/>
    </row>
    <row r="28" spans="1:44" ht="15" customHeight="1" x14ac:dyDescent="0.25">
      <c r="A28" s="140"/>
      <c r="B28" s="22" t="s">
        <v>25</v>
      </c>
      <c r="C28" s="54"/>
      <c r="D28" s="54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9"/>
      <c r="K28" s="18" t="s">
        <v>27</v>
      </c>
      <c r="L28" s="18" t="s">
        <v>28</v>
      </c>
      <c r="M28" s="18" t="s">
        <v>29</v>
      </c>
      <c r="N28" s="18" t="s">
        <v>22</v>
      </c>
      <c r="O28" s="23"/>
      <c r="P28" s="55" t="s">
        <v>30</v>
      </c>
      <c r="Q28" s="12"/>
      <c r="R28" s="12"/>
      <c r="S28" s="12"/>
      <c r="T28" s="56"/>
      <c r="U28" s="56"/>
      <c r="V28" s="56"/>
      <c r="W28" s="56"/>
      <c r="X28" s="56"/>
      <c r="Y28" s="12"/>
      <c r="Z28" s="12"/>
      <c r="AA28" s="12"/>
      <c r="AB28" s="56"/>
      <c r="AC28" s="56"/>
      <c r="AD28" s="12"/>
      <c r="AE28" s="57"/>
      <c r="AF28" s="23"/>
      <c r="AG28" s="55" t="s">
        <v>99</v>
      </c>
      <c r="AH28" s="12"/>
      <c r="AI28" s="56"/>
      <c r="AJ28" s="57"/>
      <c r="AK28" s="23"/>
      <c r="AL28" s="10" t="s">
        <v>100</v>
      </c>
      <c r="AM28" s="12"/>
      <c r="AN28" s="12"/>
      <c r="AO28" s="12"/>
      <c r="AP28" s="12"/>
      <c r="AQ28" s="57"/>
      <c r="AR28" s="53"/>
    </row>
    <row r="29" spans="1:44" ht="15" customHeight="1" x14ac:dyDescent="0.25">
      <c r="A29" s="140"/>
      <c r="B29" s="55" t="s">
        <v>13</v>
      </c>
      <c r="C29" s="12"/>
      <c r="D29" s="57"/>
      <c r="E29" s="30">
        <v>25</v>
      </c>
      <c r="F29" s="30">
        <v>0</v>
      </c>
      <c r="G29" s="30">
        <v>2</v>
      </c>
      <c r="H29" s="30">
        <v>0</v>
      </c>
      <c r="I29" s="30">
        <v>17</v>
      </c>
      <c r="J29" s="49"/>
      <c r="K29" s="58">
        <v>0.08</v>
      </c>
      <c r="L29" s="58">
        <v>0</v>
      </c>
      <c r="M29" s="58">
        <v>0.68</v>
      </c>
      <c r="N29" s="59">
        <v>0.37</v>
      </c>
      <c r="O29" s="23"/>
      <c r="P29" s="60" t="s">
        <v>9</v>
      </c>
      <c r="Q29" s="61"/>
      <c r="R29" s="62" t="s">
        <v>37</v>
      </c>
      <c r="S29" s="62"/>
      <c r="T29" s="62"/>
      <c r="U29" s="62"/>
      <c r="V29" s="62"/>
      <c r="W29" s="62"/>
      <c r="X29" s="62"/>
      <c r="Y29" s="63"/>
      <c r="Z29" s="63"/>
      <c r="AA29" s="63" t="s">
        <v>11</v>
      </c>
      <c r="AB29" s="62"/>
      <c r="AC29" s="62"/>
      <c r="AD29" s="63" t="s">
        <v>38</v>
      </c>
      <c r="AE29" s="155"/>
      <c r="AF29" s="23"/>
      <c r="AG29" s="67"/>
      <c r="AH29" s="156"/>
      <c r="AI29" s="62"/>
      <c r="AJ29" s="155"/>
      <c r="AK29" s="23"/>
      <c r="AL29" s="60"/>
      <c r="AM29" s="63"/>
      <c r="AN29" s="62"/>
      <c r="AO29" s="62"/>
      <c r="AP29" s="62"/>
      <c r="AQ29" s="155"/>
      <c r="AR29" s="53"/>
    </row>
    <row r="30" spans="1:44" ht="15" customHeight="1" x14ac:dyDescent="0.25">
      <c r="A30" s="140"/>
      <c r="B30" s="64" t="s">
        <v>15</v>
      </c>
      <c r="C30" s="65"/>
      <c r="D30" s="66"/>
      <c r="E30" s="30">
        <v>2</v>
      </c>
      <c r="F30" s="30">
        <v>0</v>
      </c>
      <c r="G30" s="30">
        <v>0</v>
      </c>
      <c r="H30" s="30">
        <v>1</v>
      </c>
      <c r="I30" s="30">
        <v>2</v>
      </c>
      <c r="J30" s="49"/>
      <c r="K30" s="58">
        <v>0</v>
      </c>
      <c r="L30" s="58">
        <v>0.5</v>
      </c>
      <c r="M30" s="58">
        <v>0.5</v>
      </c>
      <c r="N30" s="59">
        <v>1</v>
      </c>
      <c r="O30" s="23"/>
      <c r="P30" s="67" t="s">
        <v>101</v>
      </c>
      <c r="Q30" s="68"/>
      <c r="R30" s="69" t="s">
        <v>40</v>
      </c>
      <c r="S30" s="69"/>
      <c r="T30" s="69"/>
      <c r="U30" s="69"/>
      <c r="V30" s="69"/>
      <c r="W30" s="69"/>
      <c r="X30" s="69"/>
      <c r="Y30" s="70"/>
      <c r="Z30" s="70"/>
      <c r="AA30" s="70" t="s">
        <v>39</v>
      </c>
      <c r="AB30" s="69"/>
      <c r="AC30" s="69"/>
      <c r="AD30" s="70" t="s">
        <v>41</v>
      </c>
      <c r="AE30" s="157"/>
      <c r="AF30" s="23"/>
      <c r="AG30" s="67"/>
      <c r="AH30" s="158"/>
      <c r="AI30" s="69"/>
      <c r="AJ30" s="157"/>
      <c r="AK30" s="23"/>
      <c r="AL30" s="67"/>
      <c r="AM30" s="70"/>
      <c r="AN30" s="69"/>
      <c r="AO30" s="69"/>
      <c r="AP30" s="69"/>
      <c r="AQ30" s="157"/>
      <c r="AR30" s="53"/>
    </row>
    <row r="31" spans="1:44" ht="15" customHeight="1" x14ac:dyDescent="0.25">
      <c r="A31" s="140"/>
      <c r="B31" s="71" t="s">
        <v>16</v>
      </c>
      <c r="C31" s="72"/>
      <c r="D31" s="73"/>
      <c r="E31" s="74"/>
      <c r="F31" s="74"/>
      <c r="G31" s="74"/>
      <c r="H31" s="74"/>
      <c r="I31" s="74"/>
      <c r="J31" s="49"/>
      <c r="K31" s="75"/>
      <c r="L31" s="75"/>
      <c r="M31" s="75"/>
      <c r="N31" s="76"/>
      <c r="O31" s="23"/>
      <c r="P31" s="67" t="s">
        <v>102</v>
      </c>
      <c r="Q31" s="68"/>
      <c r="R31" s="69"/>
      <c r="S31" s="69"/>
      <c r="T31" s="69"/>
      <c r="U31" s="69"/>
      <c r="V31" s="69"/>
      <c r="W31" s="69"/>
      <c r="X31" s="69"/>
      <c r="Y31" s="70"/>
      <c r="Z31" s="70"/>
      <c r="AA31" s="70"/>
      <c r="AB31" s="69"/>
      <c r="AC31" s="69"/>
      <c r="AD31" s="70"/>
      <c r="AE31" s="157"/>
      <c r="AF31" s="23"/>
      <c r="AG31" s="159"/>
      <c r="AH31" s="158"/>
      <c r="AI31" s="69"/>
      <c r="AJ31" s="157"/>
      <c r="AK31" s="23"/>
      <c r="AL31" s="67"/>
      <c r="AM31" s="70"/>
      <c r="AN31" s="69"/>
      <c r="AO31" s="69"/>
      <c r="AP31" s="69"/>
      <c r="AQ31" s="157"/>
      <c r="AR31" s="53"/>
    </row>
    <row r="32" spans="1:44" ht="15" customHeight="1" x14ac:dyDescent="0.25">
      <c r="A32" s="140"/>
      <c r="B32" s="77" t="s">
        <v>26</v>
      </c>
      <c r="C32" s="78"/>
      <c r="D32" s="79"/>
      <c r="E32" s="18">
        <v>27</v>
      </c>
      <c r="F32" s="18">
        <v>0</v>
      </c>
      <c r="G32" s="18">
        <v>2</v>
      </c>
      <c r="H32" s="18">
        <v>1</v>
      </c>
      <c r="I32" s="18">
        <v>20</v>
      </c>
      <c r="J32" s="49"/>
      <c r="K32" s="80">
        <v>7.407407407407407E-2</v>
      </c>
      <c r="L32" s="80">
        <v>0.04</v>
      </c>
      <c r="M32" s="80">
        <v>0.67</v>
      </c>
      <c r="N32" s="47">
        <v>0.41699999999999998</v>
      </c>
      <c r="O32" s="23"/>
      <c r="P32" s="81" t="s">
        <v>10</v>
      </c>
      <c r="Q32" s="82"/>
      <c r="R32" s="83"/>
      <c r="S32" s="83"/>
      <c r="T32" s="83"/>
      <c r="U32" s="83"/>
      <c r="V32" s="83"/>
      <c r="W32" s="83"/>
      <c r="X32" s="83"/>
      <c r="Y32" s="84"/>
      <c r="Z32" s="84"/>
      <c r="AA32" s="84"/>
      <c r="AB32" s="83"/>
      <c r="AC32" s="83"/>
      <c r="AD32" s="84"/>
      <c r="AE32" s="160"/>
      <c r="AF32" s="23"/>
      <c r="AG32" s="161"/>
      <c r="AH32" s="162"/>
      <c r="AI32" s="163"/>
      <c r="AJ32" s="160"/>
      <c r="AK32" s="23"/>
      <c r="AL32" s="81"/>
      <c r="AM32" s="84"/>
      <c r="AN32" s="83"/>
      <c r="AO32" s="83"/>
      <c r="AP32" s="83"/>
      <c r="AQ32" s="160"/>
      <c r="AR32" s="53"/>
    </row>
    <row r="33" spans="1:45" ht="15" customHeight="1" x14ac:dyDescent="0.25">
      <c r="A33" s="140"/>
      <c r="B33" s="51"/>
      <c r="C33" s="51"/>
      <c r="D33" s="51"/>
      <c r="E33" s="51"/>
      <c r="F33" s="51"/>
      <c r="G33" s="51"/>
      <c r="H33" s="51"/>
      <c r="I33" s="51"/>
      <c r="J33" s="49"/>
      <c r="K33" s="51"/>
      <c r="L33" s="51"/>
      <c r="M33" s="51"/>
      <c r="N33" s="50"/>
      <c r="O33" s="23"/>
      <c r="P33" s="49"/>
      <c r="Q33" s="52"/>
      <c r="R33" s="49"/>
      <c r="S33" s="49"/>
      <c r="T33" s="23"/>
      <c r="U33" s="23"/>
      <c r="V33" s="52"/>
      <c r="W33" s="49"/>
      <c r="X33" s="49"/>
      <c r="Y33" s="23"/>
      <c r="Z33" s="23"/>
      <c r="AA33" s="23"/>
      <c r="AB33" s="23"/>
      <c r="AC33" s="23"/>
      <c r="AD33" s="23"/>
      <c r="AE33" s="23"/>
      <c r="AF33" s="23"/>
      <c r="AG33" s="23"/>
      <c r="AH33" s="85"/>
      <c r="AI33" s="49"/>
      <c r="AJ33" s="49"/>
      <c r="AK33" s="23"/>
      <c r="AL33" s="49"/>
      <c r="AM33" s="49"/>
      <c r="AN33" s="49"/>
      <c r="AO33" s="49"/>
      <c r="AP33" s="49"/>
      <c r="AQ33" s="49"/>
      <c r="AR33" s="53"/>
    </row>
    <row r="34" spans="1:45" ht="15" customHeight="1" x14ac:dyDescent="0.2">
      <c r="A34" s="140"/>
      <c r="B34" s="49" t="s">
        <v>55</v>
      </c>
      <c r="C34" s="49"/>
      <c r="D34" s="49" t="s">
        <v>56</v>
      </c>
      <c r="E34" s="49"/>
      <c r="F34" s="49"/>
      <c r="G34" s="49"/>
      <c r="H34" s="49"/>
      <c r="I34" s="49"/>
      <c r="J34" s="49"/>
      <c r="K34" s="49"/>
      <c r="L34" s="49" t="s">
        <v>67</v>
      </c>
      <c r="M34" s="49"/>
      <c r="N34" s="50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</row>
    <row r="35" spans="1:45" ht="15" customHeight="1" x14ac:dyDescent="0.25">
      <c r="A35" s="140"/>
      <c r="B35" s="49"/>
      <c r="C35" s="49"/>
      <c r="D35" s="49" t="s">
        <v>58</v>
      </c>
      <c r="E35" s="49"/>
      <c r="F35" s="49"/>
      <c r="G35" s="49"/>
      <c r="H35" s="49"/>
      <c r="I35" s="49"/>
      <c r="J35" s="49"/>
      <c r="K35" s="49"/>
      <c r="L35" s="86" t="s">
        <v>59</v>
      </c>
      <c r="M35" s="49"/>
      <c r="N35" s="50"/>
      <c r="O35" s="49"/>
      <c r="P35" s="49"/>
      <c r="Q35" s="49"/>
      <c r="R35" s="49"/>
      <c r="S35" s="49"/>
      <c r="T35" s="23"/>
      <c r="U35" s="23"/>
      <c r="V35" s="85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</row>
    <row r="36" spans="1:45" ht="15" customHeight="1" x14ac:dyDescent="0.25">
      <c r="A36" s="140"/>
      <c r="B36" s="49"/>
      <c r="C36" s="49"/>
      <c r="D36" s="49" t="s">
        <v>57</v>
      </c>
      <c r="E36" s="49"/>
      <c r="F36" s="49"/>
      <c r="G36" s="49"/>
      <c r="H36" s="49"/>
      <c r="I36" s="49"/>
      <c r="J36" s="49"/>
      <c r="K36" s="49"/>
      <c r="L36" s="49" t="s">
        <v>65</v>
      </c>
      <c r="M36" s="49"/>
      <c r="N36" s="52"/>
      <c r="O36" s="49"/>
      <c r="P36" s="49"/>
      <c r="Q36" s="49"/>
      <c r="R36" s="49"/>
      <c r="S36" s="86"/>
      <c r="T36" s="23"/>
      <c r="U36" s="23"/>
      <c r="V36" s="85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</row>
    <row r="37" spans="1:45" s="8" customFormat="1" ht="15" customHeight="1" x14ac:dyDescent="0.2">
      <c r="A37" s="9"/>
      <c r="B37" s="49"/>
      <c r="C37" s="49"/>
      <c r="D37" s="49" t="s">
        <v>61</v>
      </c>
      <c r="E37" s="49"/>
      <c r="F37" s="49"/>
      <c r="G37" s="49"/>
      <c r="H37" s="49"/>
      <c r="I37" s="49"/>
      <c r="J37" s="49"/>
      <c r="K37" s="49"/>
      <c r="L37" s="52" t="s">
        <v>117</v>
      </c>
      <c r="M37" s="49"/>
      <c r="N37" s="52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</row>
    <row r="38" spans="1:45" s="8" customFormat="1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52"/>
      <c r="R38" s="49"/>
      <c r="S38" s="49"/>
      <c r="T38" s="23"/>
      <c r="U38" s="23"/>
      <c r="V38" s="85"/>
      <c r="W38" s="49"/>
      <c r="X38" s="49"/>
      <c r="Y38" s="49"/>
      <c r="Z38" s="49"/>
      <c r="AA38" s="49"/>
      <c r="AB38" s="49"/>
      <c r="AC38" s="49"/>
      <c r="AD38" s="49"/>
      <c r="AE38" s="49"/>
      <c r="AF38" s="53"/>
      <c r="AG38" s="1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5" s="8" customFormat="1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2"/>
      <c r="R39" s="49"/>
      <c r="S39" s="49"/>
      <c r="T39" s="23"/>
      <c r="U39" s="23"/>
      <c r="V39" s="85"/>
      <c r="W39" s="49"/>
      <c r="X39" s="49"/>
      <c r="Y39" s="49"/>
      <c r="Z39" s="49"/>
      <c r="AA39" s="49"/>
      <c r="AB39" s="49"/>
      <c r="AC39" s="49"/>
      <c r="AD39" s="49"/>
      <c r="AE39" s="49"/>
      <c r="AF39" s="53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5" s="8" customFormat="1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52"/>
      <c r="R40" s="49"/>
      <c r="S40" s="49"/>
      <c r="T40" s="23"/>
      <c r="U40" s="23"/>
      <c r="V40" s="85"/>
      <c r="W40" s="49"/>
      <c r="X40" s="49"/>
      <c r="Y40" s="49"/>
      <c r="Z40" s="49"/>
      <c r="AA40" s="49"/>
      <c r="AB40" s="49"/>
      <c r="AC40" s="49"/>
      <c r="AD40" s="49"/>
      <c r="AE40" s="49"/>
      <c r="AF40" s="53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5" s="8" customFormat="1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5" s="8" customFormat="1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5" s="8" customFormat="1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5" s="8" customFormat="1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5" s="8" customFormat="1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5" s="8" customFormat="1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3"/>
      <c r="AH46" s="85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5" s="8" customFormat="1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3"/>
      <c r="AH47" s="85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5" s="8" customFormat="1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3"/>
      <c r="AH48" s="85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8" customFormat="1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3"/>
      <c r="AH49" s="85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8" customFormat="1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3"/>
      <c r="AH50" s="85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8" customFormat="1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3"/>
      <c r="AH51" s="85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8" customFormat="1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3"/>
      <c r="AH52" s="85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8" customFormat="1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3"/>
      <c r="AH53" s="85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8" customFormat="1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3"/>
      <c r="AH54" s="85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8" customFormat="1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3"/>
      <c r="AH55" s="85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3"/>
      <c r="AH56" s="85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3"/>
      <c r="AH57" s="85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3"/>
      <c r="AH58" s="85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3"/>
      <c r="AH59" s="85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3"/>
      <c r="AH60" s="85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3"/>
      <c r="AH61" s="85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3"/>
      <c r="AH62" s="85"/>
      <c r="AI62" s="49"/>
      <c r="AJ62" s="49"/>
      <c r="AK62" s="49"/>
      <c r="AL62" s="49"/>
      <c r="AM62" s="49"/>
      <c r="AN62" s="49"/>
      <c r="AO62" s="49"/>
      <c r="AP62" s="49"/>
      <c r="AQ62" s="49"/>
      <c r="AR62" s="53"/>
    </row>
    <row r="63" spans="1:44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3"/>
      <c r="AH63" s="85"/>
      <c r="AI63" s="49"/>
      <c r="AJ63" s="49"/>
      <c r="AK63" s="49"/>
      <c r="AL63" s="49"/>
      <c r="AM63" s="49"/>
      <c r="AN63" s="49"/>
      <c r="AO63" s="49"/>
      <c r="AP63" s="49"/>
      <c r="AQ63" s="49"/>
      <c r="AR63" s="53"/>
    </row>
    <row r="64" spans="1:44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3"/>
      <c r="AH64" s="85"/>
      <c r="AI64" s="49"/>
      <c r="AJ64" s="49"/>
      <c r="AK64" s="49"/>
      <c r="AL64" s="49"/>
      <c r="AM64" s="49"/>
      <c r="AN64" s="49"/>
      <c r="AO64" s="49"/>
      <c r="AP64" s="49"/>
      <c r="AQ64" s="49"/>
      <c r="AR64" s="53"/>
    </row>
    <row r="65" spans="1:44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3"/>
      <c r="AH65" s="85"/>
      <c r="AI65" s="49"/>
      <c r="AJ65" s="49"/>
      <c r="AK65" s="49"/>
      <c r="AL65" s="49"/>
      <c r="AM65" s="49"/>
      <c r="AN65" s="49"/>
      <c r="AO65" s="49"/>
      <c r="AP65" s="49"/>
      <c r="AQ65" s="49"/>
      <c r="AR65" s="53"/>
    </row>
    <row r="66" spans="1:44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3"/>
      <c r="AH66" s="85"/>
      <c r="AI66" s="49"/>
      <c r="AJ66" s="49"/>
      <c r="AK66" s="49"/>
      <c r="AL66" s="49"/>
      <c r="AM66" s="49"/>
      <c r="AN66" s="49"/>
      <c r="AO66" s="49"/>
      <c r="AP66" s="49"/>
      <c r="AQ66" s="49"/>
      <c r="AR66" s="53"/>
    </row>
    <row r="67" spans="1:44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3"/>
      <c r="AH67" s="85"/>
      <c r="AI67" s="49"/>
      <c r="AJ67" s="49"/>
      <c r="AK67" s="49"/>
      <c r="AL67" s="49"/>
      <c r="AM67" s="49"/>
      <c r="AN67" s="49"/>
      <c r="AO67" s="49"/>
      <c r="AP67" s="49"/>
      <c r="AQ67" s="49"/>
      <c r="AR67" s="53"/>
    </row>
    <row r="68" spans="1:44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3"/>
      <c r="AH68" s="85"/>
      <c r="AI68" s="49"/>
      <c r="AJ68" s="49"/>
      <c r="AK68" s="49"/>
      <c r="AL68" s="49"/>
      <c r="AM68" s="49"/>
      <c r="AN68" s="49"/>
      <c r="AO68" s="49"/>
      <c r="AP68" s="49"/>
      <c r="AQ68" s="49"/>
      <c r="AR68" s="53"/>
    </row>
    <row r="69" spans="1:44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3"/>
      <c r="AH69" s="85"/>
      <c r="AI69" s="49"/>
      <c r="AJ69" s="49"/>
      <c r="AK69" s="49"/>
      <c r="AL69" s="49"/>
      <c r="AM69" s="49"/>
      <c r="AN69" s="49"/>
      <c r="AO69" s="49"/>
      <c r="AP69" s="49"/>
      <c r="AQ69" s="49"/>
      <c r="AR69" s="53"/>
    </row>
    <row r="70" spans="1:44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3"/>
      <c r="AH70" s="85"/>
      <c r="AI70" s="49"/>
      <c r="AJ70" s="49"/>
      <c r="AK70" s="49"/>
      <c r="AL70" s="49"/>
      <c r="AM70" s="49"/>
      <c r="AN70" s="49"/>
      <c r="AO70" s="49"/>
      <c r="AP70" s="49"/>
      <c r="AQ70" s="49"/>
      <c r="AR70" s="53"/>
    </row>
    <row r="71" spans="1:44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3"/>
      <c r="AH71" s="85"/>
      <c r="AI71" s="49"/>
      <c r="AJ71" s="49"/>
      <c r="AK71" s="49"/>
      <c r="AL71" s="49"/>
      <c r="AM71" s="49"/>
      <c r="AN71" s="49"/>
      <c r="AO71" s="49"/>
      <c r="AP71" s="49"/>
      <c r="AQ71" s="49"/>
    </row>
    <row r="72" spans="1:44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3"/>
      <c r="AH72" s="85"/>
      <c r="AI72" s="49"/>
      <c r="AJ72" s="49"/>
      <c r="AK72" s="49"/>
      <c r="AL72" s="49"/>
      <c r="AM72" s="49"/>
      <c r="AN72" s="49"/>
      <c r="AO72" s="49"/>
      <c r="AP72" s="49"/>
      <c r="AQ72" s="49"/>
    </row>
    <row r="73" spans="1:44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3"/>
      <c r="AH73" s="85"/>
      <c r="AI73" s="49"/>
      <c r="AJ73" s="49"/>
      <c r="AK73" s="49"/>
      <c r="AL73" s="49"/>
      <c r="AM73" s="49"/>
      <c r="AN73" s="49"/>
      <c r="AO73" s="49"/>
      <c r="AP73" s="49"/>
      <c r="AQ73" s="49"/>
    </row>
    <row r="74" spans="1:44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3"/>
      <c r="AH74" s="85"/>
      <c r="AI74" s="49"/>
      <c r="AJ74" s="49"/>
      <c r="AK74" s="49"/>
      <c r="AL74" s="49"/>
      <c r="AM74" s="49"/>
      <c r="AN74" s="49"/>
      <c r="AO74" s="49"/>
      <c r="AP74" s="49"/>
      <c r="AQ74" s="49"/>
      <c r="AR74" s="117"/>
    </row>
    <row r="75" spans="1:44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3"/>
      <c r="AH75" s="85"/>
      <c r="AI75" s="49"/>
      <c r="AJ75" s="49"/>
      <c r="AK75" s="49"/>
      <c r="AL75" s="49"/>
      <c r="AM75" s="49"/>
      <c r="AN75" s="49"/>
      <c r="AO75" s="49"/>
      <c r="AP75" s="49"/>
      <c r="AQ75" s="49"/>
      <c r="AR75" s="117"/>
    </row>
    <row r="76" spans="1:44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3"/>
      <c r="AH76" s="85"/>
      <c r="AI76" s="49"/>
      <c r="AJ76" s="49"/>
      <c r="AK76" s="49"/>
      <c r="AL76" s="49"/>
      <c r="AM76" s="49"/>
      <c r="AN76" s="49"/>
      <c r="AO76" s="49"/>
      <c r="AP76" s="49"/>
      <c r="AQ76" s="49"/>
      <c r="AR76" s="117"/>
    </row>
    <row r="77" spans="1:44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3"/>
      <c r="AH77" s="85"/>
      <c r="AI77" s="49"/>
      <c r="AJ77" s="49"/>
      <c r="AK77" s="49"/>
      <c r="AL77" s="49"/>
      <c r="AM77" s="49"/>
      <c r="AN77" s="49"/>
      <c r="AO77" s="49"/>
      <c r="AP77" s="49"/>
      <c r="AQ77" s="49"/>
      <c r="AR77" s="117"/>
    </row>
    <row r="78" spans="1:44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3"/>
      <c r="AH78" s="85"/>
      <c r="AI78" s="49"/>
      <c r="AJ78" s="49"/>
      <c r="AK78" s="49"/>
      <c r="AL78" s="49"/>
      <c r="AM78" s="49"/>
      <c r="AN78" s="49"/>
      <c r="AO78" s="49"/>
      <c r="AP78" s="49"/>
      <c r="AQ78" s="49"/>
      <c r="AR78" s="117"/>
    </row>
    <row r="79" spans="1:44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3"/>
      <c r="AH79" s="85"/>
      <c r="AI79" s="49"/>
      <c r="AJ79" s="49"/>
      <c r="AK79" s="49"/>
      <c r="AL79" s="49"/>
      <c r="AM79" s="49"/>
      <c r="AN79" s="49"/>
      <c r="AO79" s="49"/>
      <c r="AP79" s="49"/>
      <c r="AQ79" s="49"/>
      <c r="AR79" s="117"/>
    </row>
    <row r="80" spans="1:44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3"/>
      <c r="AH80" s="85"/>
      <c r="AI80" s="49"/>
      <c r="AJ80" s="49"/>
      <c r="AK80" s="49"/>
      <c r="AL80" s="49"/>
      <c r="AM80" s="49"/>
      <c r="AN80" s="49"/>
      <c r="AO80" s="49"/>
      <c r="AP80" s="49"/>
      <c r="AQ80" s="49"/>
      <c r="AR80" s="117"/>
    </row>
    <row r="81" spans="1:44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3"/>
      <c r="AH81" s="85"/>
      <c r="AI81" s="49"/>
      <c r="AJ81" s="49"/>
      <c r="AK81" s="49"/>
      <c r="AL81" s="49"/>
      <c r="AM81" s="49"/>
      <c r="AN81" s="49"/>
      <c r="AO81" s="49"/>
      <c r="AP81" s="49"/>
      <c r="AQ81" s="49"/>
      <c r="AR81" s="117"/>
    </row>
    <row r="82" spans="1:44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3"/>
      <c r="AH82" s="85"/>
      <c r="AI82" s="49"/>
      <c r="AJ82" s="49"/>
      <c r="AK82" s="49"/>
      <c r="AL82" s="49"/>
      <c r="AM82" s="49"/>
      <c r="AN82" s="49"/>
      <c r="AO82" s="49"/>
      <c r="AP82" s="49"/>
      <c r="AQ82" s="49"/>
      <c r="AR82" s="117"/>
    </row>
    <row r="83" spans="1:44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3"/>
      <c r="AH83" s="85"/>
      <c r="AI83" s="49"/>
      <c r="AJ83" s="49"/>
      <c r="AK83" s="49"/>
      <c r="AL83" s="49"/>
      <c r="AM83" s="49"/>
      <c r="AN83" s="49"/>
      <c r="AO83" s="49"/>
      <c r="AP83" s="49"/>
      <c r="AQ83" s="49"/>
      <c r="AR83" s="117"/>
    </row>
    <row r="84" spans="1:44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3"/>
      <c r="AH84" s="85"/>
      <c r="AI84" s="49"/>
      <c r="AJ84" s="49"/>
      <c r="AK84" s="49"/>
      <c r="AL84" s="49"/>
      <c r="AM84" s="49"/>
      <c r="AN84" s="49"/>
      <c r="AO84" s="49"/>
      <c r="AP84" s="49"/>
      <c r="AQ84" s="49"/>
      <c r="AR84" s="117"/>
    </row>
    <row r="85" spans="1:44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23"/>
      <c r="AH85" s="85"/>
      <c r="AI85" s="49"/>
      <c r="AJ85" s="49"/>
      <c r="AK85" s="49"/>
      <c r="AL85" s="49"/>
      <c r="AM85" s="49"/>
      <c r="AN85" s="49"/>
      <c r="AO85" s="49"/>
      <c r="AP85" s="49"/>
      <c r="AQ85" s="49"/>
      <c r="AR85" s="117"/>
    </row>
    <row r="86" spans="1:44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23"/>
      <c r="AH86" s="85"/>
      <c r="AI86" s="49"/>
      <c r="AJ86" s="49"/>
      <c r="AK86" s="49"/>
      <c r="AL86" s="49"/>
      <c r="AM86" s="49"/>
      <c r="AN86" s="49"/>
      <c r="AO86" s="49"/>
      <c r="AP86" s="49"/>
      <c r="AQ86" s="49"/>
      <c r="AR86" s="117"/>
    </row>
    <row r="87" spans="1:44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23"/>
      <c r="AH87" s="85"/>
      <c r="AI87" s="49"/>
      <c r="AJ87" s="49"/>
      <c r="AK87" s="49"/>
      <c r="AL87" s="49"/>
      <c r="AM87" s="49"/>
      <c r="AN87" s="49"/>
      <c r="AO87" s="49"/>
      <c r="AP87" s="49"/>
      <c r="AQ87" s="49"/>
      <c r="AR87" s="117"/>
    </row>
    <row r="88" spans="1:44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23"/>
      <c r="AH88" s="85"/>
      <c r="AI88" s="49"/>
      <c r="AJ88" s="49"/>
      <c r="AK88" s="49"/>
      <c r="AL88" s="49"/>
      <c r="AM88" s="49"/>
      <c r="AN88" s="49"/>
      <c r="AO88" s="49"/>
      <c r="AP88" s="49"/>
      <c r="AQ88" s="49"/>
      <c r="AR88" s="117"/>
    </row>
    <row r="89" spans="1:44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23"/>
      <c r="AH89" s="85"/>
      <c r="AI89" s="49"/>
      <c r="AJ89" s="49"/>
      <c r="AK89" s="49"/>
      <c r="AL89" s="49"/>
      <c r="AM89" s="49"/>
      <c r="AN89" s="49"/>
      <c r="AO89" s="49"/>
      <c r="AP89" s="49"/>
      <c r="AQ89" s="49"/>
      <c r="AR89" s="117"/>
    </row>
    <row r="90" spans="1:44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23"/>
      <c r="AH90" s="85"/>
      <c r="AI90" s="49"/>
      <c r="AJ90" s="49"/>
      <c r="AK90" s="49"/>
      <c r="AL90" s="49"/>
      <c r="AM90" s="49"/>
      <c r="AN90" s="49"/>
      <c r="AO90" s="49"/>
      <c r="AP90" s="49"/>
      <c r="AQ90" s="49"/>
      <c r="AR90" s="117"/>
    </row>
    <row r="91" spans="1:44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23"/>
      <c r="AH91" s="85"/>
      <c r="AI91" s="49"/>
      <c r="AJ91" s="49"/>
      <c r="AK91" s="49"/>
      <c r="AL91" s="49"/>
      <c r="AM91" s="49"/>
      <c r="AN91" s="49"/>
      <c r="AO91" s="49"/>
      <c r="AP91" s="49"/>
      <c r="AQ91" s="49"/>
      <c r="AR91" s="117"/>
    </row>
    <row r="92" spans="1:44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23"/>
      <c r="AH92" s="85"/>
      <c r="AI92" s="49"/>
      <c r="AJ92" s="49"/>
      <c r="AK92" s="49"/>
      <c r="AL92" s="49"/>
      <c r="AM92" s="49"/>
      <c r="AN92" s="49"/>
      <c r="AO92" s="49"/>
      <c r="AP92" s="49"/>
      <c r="AQ92" s="49"/>
      <c r="AR92" s="117"/>
    </row>
    <row r="93" spans="1:44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3"/>
      <c r="P93" s="23"/>
      <c r="Q93" s="23"/>
      <c r="R93" s="23"/>
      <c r="S93" s="23"/>
      <c r="T93" s="23"/>
      <c r="U93" s="49"/>
      <c r="V93" s="52"/>
      <c r="W93" s="49"/>
      <c r="X93" s="49"/>
      <c r="Y93" s="23"/>
      <c r="Z93" s="23"/>
      <c r="AA93" s="23"/>
      <c r="AB93" s="23"/>
      <c r="AC93" s="23"/>
      <c r="AD93" s="23"/>
      <c r="AE93" s="23"/>
      <c r="AF93" s="23"/>
      <c r="AG93" s="23"/>
      <c r="AH93" s="85"/>
      <c r="AI93" s="49"/>
      <c r="AJ93" s="49"/>
      <c r="AK93" s="23"/>
      <c r="AL93" s="23"/>
      <c r="AM93" s="23"/>
      <c r="AN93" s="23"/>
      <c r="AO93" s="23"/>
      <c r="AP93" s="23"/>
      <c r="AQ93" s="23"/>
      <c r="AR93" s="117"/>
    </row>
    <row r="94" spans="1:44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3"/>
      <c r="P94" s="23"/>
      <c r="Q94" s="23"/>
      <c r="R94" s="23"/>
      <c r="S94" s="23"/>
      <c r="T94" s="23"/>
      <c r="U94" s="49"/>
      <c r="V94" s="52"/>
      <c r="W94" s="49"/>
      <c r="X94" s="49"/>
      <c r="Y94" s="23"/>
      <c r="Z94" s="23"/>
      <c r="AA94" s="23"/>
      <c r="AB94" s="23"/>
      <c r="AC94" s="23"/>
      <c r="AD94" s="23"/>
      <c r="AE94" s="23"/>
      <c r="AF94" s="23"/>
      <c r="AG94" s="23"/>
      <c r="AH94" s="85"/>
      <c r="AI94" s="49"/>
      <c r="AJ94" s="49"/>
      <c r="AK94" s="23"/>
      <c r="AL94" s="23"/>
      <c r="AM94" s="23"/>
      <c r="AN94" s="23"/>
      <c r="AO94" s="23"/>
      <c r="AP94" s="23"/>
      <c r="AQ94" s="23"/>
      <c r="AR94" s="117"/>
    </row>
    <row r="95" spans="1:44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3"/>
      <c r="P95" s="23"/>
      <c r="Q95" s="23"/>
      <c r="R95" s="23"/>
      <c r="S95" s="23"/>
      <c r="T95" s="23"/>
      <c r="U95" s="49"/>
      <c r="V95" s="52"/>
      <c r="W95" s="49"/>
      <c r="X95" s="49"/>
      <c r="Y95" s="23"/>
      <c r="Z95" s="23"/>
      <c r="AA95" s="23"/>
      <c r="AB95" s="23"/>
      <c r="AC95" s="23"/>
      <c r="AD95" s="23"/>
      <c r="AE95" s="23"/>
      <c r="AF95" s="23"/>
      <c r="AG95" s="23"/>
      <c r="AH95" s="85"/>
      <c r="AI95" s="49"/>
      <c r="AJ95" s="49"/>
      <c r="AK95" s="23"/>
      <c r="AL95" s="23"/>
      <c r="AM95" s="23"/>
      <c r="AN95" s="23"/>
      <c r="AO95" s="23"/>
      <c r="AP95" s="23"/>
      <c r="AQ95" s="23"/>
      <c r="AR95" s="117"/>
    </row>
    <row r="96" spans="1:44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3"/>
      <c r="P96" s="23"/>
      <c r="Q96" s="23"/>
      <c r="R96" s="23"/>
      <c r="S96" s="23"/>
      <c r="T96" s="23"/>
      <c r="U96" s="49"/>
      <c r="V96" s="52"/>
      <c r="W96" s="49"/>
      <c r="X96" s="49"/>
      <c r="Y96" s="23"/>
      <c r="Z96" s="23"/>
      <c r="AA96" s="23"/>
      <c r="AB96" s="23"/>
      <c r="AC96" s="23"/>
      <c r="AD96" s="23"/>
      <c r="AE96" s="23"/>
      <c r="AF96" s="23"/>
      <c r="AG96" s="23"/>
      <c r="AH96" s="85"/>
      <c r="AI96" s="49"/>
      <c r="AJ96" s="49"/>
      <c r="AK96" s="23"/>
      <c r="AL96" s="23"/>
      <c r="AM96" s="23"/>
      <c r="AN96" s="23"/>
      <c r="AO96" s="23"/>
      <c r="AP96" s="23"/>
      <c r="AQ96" s="23"/>
      <c r="AR96" s="117"/>
    </row>
    <row r="97" spans="1:44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3"/>
      <c r="P97" s="23"/>
      <c r="Q97" s="23"/>
      <c r="R97" s="23"/>
      <c r="S97" s="23"/>
      <c r="T97" s="23"/>
      <c r="U97" s="49"/>
      <c r="V97" s="52"/>
      <c r="W97" s="49"/>
      <c r="X97" s="49"/>
      <c r="Y97" s="23"/>
      <c r="Z97" s="23"/>
      <c r="AA97" s="23"/>
      <c r="AB97" s="23"/>
      <c r="AC97" s="23"/>
      <c r="AD97" s="23"/>
      <c r="AE97" s="23"/>
      <c r="AF97" s="23"/>
      <c r="AG97" s="23"/>
      <c r="AH97" s="85"/>
      <c r="AI97" s="49"/>
      <c r="AJ97" s="49"/>
      <c r="AK97" s="23"/>
      <c r="AL97" s="23"/>
      <c r="AM97" s="23"/>
      <c r="AN97" s="23"/>
      <c r="AO97" s="23"/>
      <c r="AP97" s="23"/>
      <c r="AQ97" s="23"/>
      <c r="AR97" s="117"/>
    </row>
    <row r="98" spans="1:44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3"/>
      <c r="P98" s="23"/>
      <c r="Q98" s="23"/>
      <c r="R98" s="23"/>
      <c r="S98" s="23"/>
      <c r="T98" s="23"/>
      <c r="U98" s="49"/>
      <c r="V98" s="52"/>
      <c r="W98" s="49"/>
      <c r="X98" s="49"/>
      <c r="Y98" s="23"/>
      <c r="Z98" s="23"/>
      <c r="AA98" s="23"/>
      <c r="AB98" s="23"/>
      <c r="AC98" s="23"/>
      <c r="AD98" s="23"/>
      <c r="AE98" s="23"/>
      <c r="AF98" s="23"/>
      <c r="AG98" s="23"/>
      <c r="AH98" s="85"/>
      <c r="AI98" s="49"/>
      <c r="AJ98" s="49"/>
      <c r="AK98" s="23"/>
      <c r="AL98" s="23"/>
      <c r="AM98" s="23"/>
      <c r="AN98" s="23"/>
      <c r="AO98" s="23"/>
      <c r="AP98" s="23"/>
      <c r="AQ98" s="23"/>
      <c r="AR98" s="117"/>
    </row>
    <row r="99" spans="1:44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3"/>
      <c r="P99" s="23"/>
      <c r="Q99" s="23"/>
      <c r="R99" s="23"/>
      <c r="S99" s="23"/>
      <c r="T99" s="23"/>
      <c r="U99" s="49"/>
      <c r="V99" s="52"/>
      <c r="W99" s="49"/>
      <c r="X99" s="49"/>
      <c r="Y99" s="23"/>
      <c r="Z99" s="23"/>
      <c r="AA99" s="23"/>
      <c r="AB99" s="23"/>
      <c r="AC99" s="23"/>
      <c r="AD99" s="23"/>
      <c r="AE99" s="23"/>
      <c r="AF99" s="23"/>
      <c r="AG99" s="23"/>
      <c r="AH99" s="85"/>
      <c r="AI99" s="49"/>
      <c r="AJ99" s="49"/>
      <c r="AK99" s="23"/>
      <c r="AL99" s="23"/>
      <c r="AM99" s="23"/>
      <c r="AN99" s="23"/>
      <c r="AO99" s="23"/>
      <c r="AP99" s="23"/>
      <c r="AQ99" s="23"/>
      <c r="AR99" s="117"/>
    </row>
    <row r="100" spans="1:44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3"/>
      <c r="P100" s="23"/>
      <c r="Q100" s="23"/>
      <c r="R100" s="23"/>
      <c r="S100" s="23"/>
      <c r="T100" s="23"/>
      <c r="U100" s="49"/>
      <c r="V100" s="52"/>
      <c r="W100" s="49"/>
      <c r="X100" s="49"/>
      <c r="Y100" s="23"/>
      <c r="Z100" s="23"/>
      <c r="AA100" s="23"/>
      <c r="AB100" s="23"/>
      <c r="AC100" s="23"/>
      <c r="AD100" s="23"/>
      <c r="AE100" s="23"/>
      <c r="AF100" s="23"/>
      <c r="AG100" s="23"/>
      <c r="AH100" s="85"/>
      <c r="AI100" s="49"/>
      <c r="AJ100" s="49"/>
      <c r="AK100" s="23"/>
      <c r="AL100" s="23"/>
      <c r="AM100" s="23"/>
      <c r="AN100" s="23"/>
      <c r="AO100" s="23"/>
      <c r="AP100" s="23"/>
      <c r="AQ100" s="23"/>
      <c r="AR100" s="117"/>
    </row>
    <row r="101" spans="1:44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3"/>
      <c r="P101" s="23"/>
      <c r="Q101" s="23"/>
      <c r="R101" s="23"/>
      <c r="S101" s="23"/>
      <c r="T101" s="23"/>
      <c r="U101" s="49"/>
      <c r="V101" s="52"/>
      <c r="W101" s="49"/>
      <c r="X101" s="49"/>
      <c r="Y101" s="23"/>
      <c r="Z101" s="23"/>
      <c r="AA101" s="23"/>
      <c r="AB101" s="23"/>
      <c r="AC101" s="23"/>
      <c r="AD101" s="23"/>
      <c r="AE101" s="23"/>
      <c r="AF101" s="23"/>
      <c r="AG101" s="23"/>
      <c r="AH101" s="85"/>
      <c r="AI101" s="49"/>
      <c r="AJ101" s="49"/>
      <c r="AK101" s="23"/>
      <c r="AL101" s="23"/>
      <c r="AM101" s="23"/>
      <c r="AN101" s="23"/>
      <c r="AO101" s="23"/>
      <c r="AP101" s="23"/>
      <c r="AQ101" s="23"/>
      <c r="AR101" s="117"/>
    </row>
    <row r="102" spans="1:44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3"/>
      <c r="P102" s="23"/>
      <c r="Q102" s="23"/>
      <c r="R102" s="23"/>
      <c r="S102" s="23"/>
      <c r="T102" s="23"/>
      <c r="U102" s="49"/>
      <c r="V102" s="52"/>
      <c r="W102" s="49"/>
      <c r="X102" s="49"/>
      <c r="Y102" s="23"/>
      <c r="Z102" s="23"/>
      <c r="AA102" s="23"/>
      <c r="AB102" s="23"/>
      <c r="AC102" s="23"/>
      <c r="AD102" s="23"/>
      <c r="AE102" s="23"/>
      <c r="AF102" s="23"/>
      <c r="AG102" s="23"/>
      <c r="AH102" s="85"/>
      <c r="AI102" s="49"/>
      <c r="AJ102" s="49"/>
      <c r="AK102" s="23"/>
      <c r="AL102" s="23"/>
      <c r="AM102" s="23"/>
      <c r="AN102" s="23"/>
      <c r="AO102" s="23"/>
      <c r="AP102" s="23"/>
      <c r="AQ102" s="23"/>
      <c r="AR102" s="117"/>
    </row>
    <row r="103" spans="1:44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3"/>
      <c r="P103" s="23"/>
      <c r="Q103" s="23"/>
      <c r="R103" s="23"/>
      <c r="S103" s="23"/>
      <c r="T103" s="23"/>
      <c r="U103" s="49"/>
      <c r="V103" s="52"/>
      <c r="W103" s="49"/>
      <c r="X103" s="49"/>
      <c r="Y103" s="23"/>
      <c r="Z103" s="23"/>
      <c r="AA103" s="23"/>
      <c r="AB103" s="23"/>
      <c r="AC103" s="23"/>
      <c r="AD103" s="23"/>
      <c r="AE103" s="23"/>
      <c r="AF103" s="23"/>
      <c r="AG103" s="23"/>
      <c r="AH103" s="85"/>
      <c r="AI103" s="49"/>
      <c r="AJ103" s="49"/>
      <c r="AK103" s="23"/>
      <c r="AL103" s="23"/>
      <c r="AM103" s="23"/>
      <c r="AN103" s="23"/>
      <c r="AO103" s="23"/>
      <c r="AP103" s="23"/>
      <c r="AQ103" s="23"/>
      <c r="AR103" s="117"/>
    </row>
    <row r="104" spans="1:44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3"/>
      <c r="P104" s="23"/>
      <c r="Q104" s="23"/>
      <c r="R104" s="23"/>
      <c r="S104" s="23"/>
      <c r="T104" s="23"/>
      <c r="U104" s="49"/>
      <c r="V104" s="52"/>
      <c r="W104" s="49"/>
      <c r="X104" s="49"/>
      <c r="Y104" s="23"/>
      <c r="Z104" s="23"/>
      <c r="AA104" s="23"/>
      <c r="AB104" s="23"/>
      <c r="AC104" s="23"/>
      <c r="AD104" s="23"/>
      <c r="AE104" s="23"/>
      <c r="AF104" s="23"/>
      <c r="AG104" s="23"/>
      <c r="AH104" s="85"/>
      <c r="AI104" s="49"/>
      <c r="AJ104" s="49"/>
      <c r="AK104" s="23"/>
      <c r="AL104" s="23"/>
      <c r="AM104" s="23"/>
      <c r="AN104" s="23"/>
      <c r="AO104" s="23"/>
      <c r="AP104" s="23"/>
      <c r="AQ104" s="23"/>
      <c r="AR104" s="117"/>
    </row>
    <row r="105" spans="1:44" s="8" customFormat="1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3"/>
      <c r="P105" s="23"/>
      <c r="Q105" s="23"/>
      <c r="R105" s="23"/>
      <c r="S105" s="23"/>
      <c r="T105" s="23"/>
      <c r="U105" s="49"/>
      <c r="V105" s="52"/>
      <c r="W105" s="49"/>
      <c r="X105" s="49"/>
      <c r="Y105" s="23"/>
      <c r="Z105" s="23"/>
      <c r="AA105" s="23"/>
      <c r="AB105" s="23"/>
      <c r="AC105" s="23"/>
      <c r="AD105" s="23"/>
      <c r="AE105" s="23"/>
      <c r="AF105" s="23"/>
      <c r="AG105" s="23"/>
      <c r="AH105" s="85"/>
      <c r="AI105" s="49"/>
      <c r="AJ105" s="49"/>
      <c r="AK105" s="23"/>
      <c r="AL105" s="23"/>
      <c r="AM105" s="23"/>
      <c r="AN105" s="23"/>
      <c r="AO105" s="23"/>
      <c r="AP105" s="23"/>
      <c r="AQ105" s="23"/>
      <c r="AR105" s="117"/>
    </row>
    <row r="106" spans="1:44" s="8" customFormat="1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3"/>
      <c r="P106" s="23"/>
      <c r="Q106" s="23"/>
      <c r="R106" s="23"/>
      <c r="S106" s="23"/>
      <c r="T106" s="23"/>
      <c r="U106" s="49"/>
      <c r="V106" s="52"/>
      <c r="W106" s="49"/>
      <c r="X106" s="49"/>
      <c r="Y106" s="23"/>
      <c r="Z106" s="23"/>
      <c r="AA106" s="23"/>
      <c r="AB106" s="23"/>
      <c r="AC106" s="23"/>
      <c r="AD106" s="23"/>
      <c r="AE106" s="23"/>
      <c r="AF106" s="23"/>
      <c r="AG106" s="23"/>
      <c r="AH106" s="85"/>
      <c r="AI106" s="49"/>
      <c r="AJ106" s="49"/>
      <c r="AK106" s="23"/>
      <c r="AL106" s="23"/>
      <c r="AM106" s="23"/>
      <c r="AN106" s="23"/>
      <c r="AO106" s="23"/>
      <c r="AP106" s="23"/>
      <c r="AQ106" s="23"/>
      <c r="AR106" s="117"/>
    </row>
    <row r="107" spans="1:44" s="8" customFormat="1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3"/>
      <c r="P107" s="23"/>
      <c r="Q107" s="23"/>
      <c r="R107" s="23"/>
      <c r="S107" s="23"/>
      <c r="T107" s="23"/>
      <c r="U107" s="49"/>
      <c r="V107" s="52"/>
      <c r="W107" s="49"/>
      <c r="X107" s="49"/>
      <c r="Y107" s="23"/>
      <c r="Z107" s="23"/>
      <c r="AA107" s="23"/>
      <c r="AB107" s="23"/>
      <c r="AC107" s="23"/>
      <c r="AD107" s="23"/>
      <c r="AE107" s="23"/>
      <c r="AF107" s="23"/>
      <c r="AG107" s="23"/>
      <c r="AH107" s="85"/>
      <c r="AI107" s="49"/>
      <c r="AJ107" s="49"/>
      <c r="AK107" s="23"/>
      <c r="AL107" s="23"/>
      <c r="AM107" s="23"/>
      <c r="AN107" s="23"/>
      <c r="AO107" s="23"/>
      <c r="AP107" s="23"/>
      <c r="AQ107" s="23"/>
      <c r="AR107" s="117"/>
    </row>
    <row r="108" spans="1:44" s="8" customFormat="1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3"/>
      <c r="P108" s="23"/>
      <c r="Q108" s="23"/>
      <c r="R108" s="23"/>
      <c r="S108" s="23"/>
      <c r="T108" s="23"/>
      <c r="U108" s="49"/>
      <c r="V108" s="52"/>
      <c r="W108" s="49"/>
      <c r="X108" s="49"/>
      <c r="Y108" s="23"/>
      <c r="Z108" s="23"/>
      <c r="AA108" s="23"/>
      <c r="AB108" s="23"/>
      <c r="AC108" s="23"/>
      <c r="AD108" s="23"/>
      <c r="AE108" s="23"/>
      <c r="AF108" s="23"/>
      <c r="AG108" s="23"/>
      <c r="AH108" s="85"/>
      <c r="AI108" s="49"/>
      <c r="AJ108" s="49"/>
      <c r="AK108" s="23"/>
      <c r="AL108" s="23"/>
      <c r="AM108" s="23"/>
      <c r="AN108" s="23"/>
      <c r="AO108" s="23"/>
      <c r="AP108" s="23"/>
      <c r="AQ108" s="23"/>
      <c r="AR108" s="117"/>
    </row>
    <row r="109" spans="1:44" s="8" customFormat="1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3"/>
      <c r="P109" s="23"/>
      <c r="Q109" s="23"/>
      <c r="R109" s="23"/>
      <c r="S109" s="23"/>
      <c r="T109" s="23"/>
      <c r="U109" s="49"/>
      <c r="V109" s="52"/>
      <c r="W109" s="49"/>
      <c r="X109" s="49"/>
      <c r="Y109" s="23"/>
      <c r="Z109" s="23"/>
      <c r="AA109" s="23"/>
      <c r="AB109" s="23"/>
      <c r="AC109" s="23"/>
      <c r="AD109" s="23"/>
      <c r="AE109" s="23"/>
      <c r="AF109" s="23"/>
      <c r="AG109" s="23"/>
      <c r="AH109" s="85"/>
      <c r="AI109" s="49"/>
      <c r="AJ109" s="49"/>
      <c r="AK109" s="23"/>
      <c r="AL109" s="23"/>
      <c r="AM109" s="23"/>
      <c r="AN109" s="23"/>
      <c r="AO109" s="23"/>
      <c r="AP109" s="23"/>
      <c r="AQ109" s="23"/>
      <c r="AR109" s="117"/>
    </row>
    <row r="110" spans="1:44" s="8" customFormat="1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3"/>
      <c r="P110" s="23"/>
      <c r="Q110" s="23"/>
      <c r="R110" s="23"/>
      <c r="S110" s="23"/>
      <c r="T110" s="23"/>
      <c r="U110" s="49"/>
      <c r="V110" s="52"/>
      <c r="W110" s="49"/>
      <c r="X110" s="49"/>
      <c r="Y110" s="23"/>
      <c r="Z110" s="23"/>
      <c r="AA110" s="23"/>
      <c r="AB110" s="23"/>
      <c r="AC110" s="23"/>
      <c r="AD110" s="23"/>
      <c r="AE110" s="23"/>
      <c r="AF110" s="23"/>
      <c r="AG110" s="23"/>
      <c r="AH110" s="85"/>
      <c r="AI110" s="49"/>
      <c r="AJ110" s="49"/>
      <c r="AK110" s="23"/>
      <c r="AL110" s="23"/>
      <c r="AM110" s="23"/>
      <c r="AN110" s="23"/>
      <c r="AO110" s="23"/>
      <c r="AP110" s="23"/>
      <c r="AQ110" s="23"/>
      <c r="AR110" s="117"/>
    </row>
    <row r="111" spans="1:44" s="8" customFormat="1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3"/>
      <c r="P111" s="23"/>
      <c r="Q111" s="23"/>
      <c r="R111" s="23"/>
      <c r="S111" s="23"/>
      <c r="T111" s="23"/>
      <c r="U111" s="49"/>
      <c r="V111" s="52"/>
      <c r="W111" s="49"/>
      <c r="X111" s="49"/>
      <c r="Y111" s="23"/>
      <c r="Z111" s="23"/>
      <c r="AA111" s="23"/>
      <c r="AB111" s="23"/>
      <c r="AC111" s="23"/>
      <c r="AD111" s="23"/>
      <c r="AE111" s="23"/>
      <c r="AF111" s="23"/>
      <c r="AG111" s="23"/>
      <c r="AH111" s="85"/>
      <c r="AI111" s="49"/>
      <c r="AJ111" s="49"/>
      <c r="AK111" s="23"/>
      <c r="AL111" s="23"/>
      <c r="AM111" s="23"/>
      <c r="AN111" s="23"/>
      <c r="AO111" s="23"/>
      <c r="AP111" s="23"/>
      <c r="AQ111" s="23"/>
      <c r="AR111" s="117"/>
    </row>
    <row r="112" spans="1:44" s="8" customFormat="1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3"/>
      <c r="P112" s="23"/>
      <c r="Q112" s="23"/>
      <c r="R112" s="23"/>
      <c r="S112" s="23"/>
      <c r="T112" s="23"/>
      <c r="U112" s="49"/>
      <c r="V112" s="52"/>
      <c r="W112" s="49"/>
      <c r="X112" s="49"/>
      <c r="Y112" s="23"/>
      <c r="Z112" s="23"/>
      <c r="AA112" s="23"/>
      <c r="AB112" s="23"/>
      <c r="AC112" s="23"/>
      <c r="AD112" s="23"/>
      <c r="AE112" s="23"/>
      <c r="AF112" s="23"/>
      <c r="AG112" s="23"/>
      <c r="AH112" s="85"/>
      <c r="AI112" s="49"/>
      <c r="AJ112" s="49"/>
      <c r="AK112" s="23"/>
      <c r="AL112" s="23"/>
      <c r="AM112" s="23"/>
      <c r="AN112" s="23"/>
      <c r="AO112" s="23"/>
      <c r="AP112" s="23"/>
      <c r="AQ112" s="23"/>
      <c r="AR112" s="117"/>
    </row>
    <row r="113" spans="1:44" s="8" customFormat="1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3"/>
      <c r="P113" s="23"/>
      <c r="Q113" s="23"/>
      <c r="R113" s="23"/>
      <c r="S113" s="23"/>
      <c r="T113" s="23"/>
      <c r="U113" s="49"/>
      <c r="V113" s="52"/>
      <c r="W113" s="49"/>
      <c r="X113" s="49"/>
      <c r="Y113" s="23"/>
      <c r="Z113" s="23"/>
      <c r="AA113" s="23"/>
      <c r="AB113" s="23"/>
      <c r="AC113" s="23"/>
      <c r="AD113" s="23"/>
      <c r="AE113" s="23"/>
      <c r="AF113" s="23"/>
      <c r="AG113" s="23"/>
      <c r="AH113" s="85"/>
      <c r="AI113" s="49"/>
      <c r="AJ113" s="49"/>
      <c r="AK113" s="23"/>
      <c r="AL113" s="23"/>
      <c r="AM113" s="23"/>
      <c r="AN113" s="23"/>
      <c r="AO113" s="23"/>
      <c r="AP113" s="23"/>
      <c r="AQ113" s="23"/>
      <c r="AR113" s="117"/>
    </row>
    <row r="114" spans="1:44" s="8" customFormat="1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3"/>
      <c r="P114" s="23"/>
      <c r="Q114" s="23"/>
      <c r="R114" s="23"/>
      <c r="S114" s="23"/>
      <c r="T114" s="23"/>
      <c r="U114" s="49"/>
      <c r="V114" s="52"/>
      <c r="W114" s="49"/>
      <c r="X114" s="49"/>
      <c r="Y114" s="23"/>
      <c r="Z114" s="23"/>
      <c r="AA114" s="23"/>
      <c r="AB114" s="23"/>
      <c r="AC114" s="23"/>
      <c r="AD114" s="23"/>
      <c r="AE114" s="23"/>
      <c r="AF114" s="23"/>
      <c r="AG114" s="23"/>
      <c r="AH114" s="85"/>
      <c r="AI114" s="49"/>
      <c r="AJ114" s="49"/>
      <c r="AK114" s="23"/>
      <c r="AL114" s="23"/>
      <c r="AM114" s="23"/>
      <c r="AN114" s="23"/>
      <c r="AO114" s="23"/>
      <c r="AP114" s="23"/>
      <c r="AQ114" s="23"/>
      <c r="AR114" s="117"/>
    </row>
    <row r="115" spans="1:44" s="8" customFormat="1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3"/>
      <c r="P115" s="23"/>
      <c r="Q115" s="23"/>
      <c r="R115" s="23"/>
      <c r="S115" s="23"/>
      <c r="T115" s="23"/>
      <c r="U115" s="49"/>
      <c r="V115" s="52"/>
      <c r="W115" s="49"/>
      <c r="X115" s="49"/>
      <c r="Y115" s="23"/>
      <c r="Z115" s="23"/>
      <c r="AA115" s="23"/>
      <c r="AB115" s="23"/>
      <c r="AC115" s="23"/>
      <c r="AD115" s="23"/>
      <c r="AE115" s="23"/>
      <c r="AF115" s="23"/>
      <c r="AG115" s="23"/>
      <c r="AH115" s="85"/>
      <c r="AI115" s="49"/>
      <c r="AJ115" s="49"/>
      <c r="AK115" s="23"/>
      <c r="AL115" s="23"/>
      <c r="AM115" s="23"/>
      <c r="AN115" s="23"/>
      <c r="AO115" s="23"/>
      <c r="AP115" s="23"/>
      <c r="AQ115" s="23"/>
      <c r="AR115" s="117"/>
    </row>
    <row r="116" spans="1:44" s="8" customFormat="1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3"/>
      <c r="P116" s="23"/>
      <c r="Q116" s="23"/>
      <c r="R116" s="23"/>
      <c r="S116" s="23"/>
      <c r="T116" s="23"/>
      <c r="U116" s="49"/>
      <c r="V116" s="52"/>
      <c r="W116" s="49"/>
      <c r="X116" s="49"/>
      <c r="Y116" s="23"/>
      <c r="Z116" s="23"/>
      <c r="AA116" s="23"/>
      <c r="AB116" s="23"/>
      <c r="AC116" s="23"/>
      <c r="AD116" s="23"/>
      <c r="AE116" s="23"/>
      <c r="AF116" s="23"/>
      <c r="AG116" s="23"/>
      <c r="AH116" s="85"/>
      <c r="AI116" s="49"/>
      <c r="AJ116" s="49"/>
      <c r="AK116" s="23"/>
      <c r="AL116" s="23"/>
      <c r="AM116" s="23"/>
      <c r="AN116" s="23"/>
      <c r="AO116" s="23"/>
      <c r="AP116" s="23"/>
      <c r="AQ116" s="23"/>
      <c r="AR116" s="117"/>
    </row>
    <row r="117" spans="1:44" s="8" customFormat="1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3"/>
      <c r="P117" s="23"/>
      <c r="Q117" s="23"/>
      <c r="R117" s="23"/>
      <c r="S117" s="23"/>
      <c r="T117" s="23"/>
      <c r="U117" s="49"/>
      <c r="V117" s="52"/>
      <c r="W117" s="49"/>
      <c r="X117" s="49"/>
      <c r="Y117" s="23"/>
      <c r="Z117" s="23"/>
      <c r="AA117" s="23"/>
      <c r="AB117" s="23"/>
      <c r="AC117" s="23"/>
      <c r="AD117" s="23"/>
      <c r="AE117" s="23"/>
      <c r="AF117" s="23"/>
      <c r="AG117" s="23"/>
      <c r="AH117" s="85"/>
      <c r="AI117" s="49"/>
      <c r="AJ117" s="49"/>
      <c r="AK117" s="23"/>
      <c r="AL117" s="23"/>
      <c r="AM117" s="23"/>
      <c r="AN117" s="23"/>
      <c r="AO117" s="23"/>
      <c r="AP117" s="23"/>
      <c r="AQ117" s="23"/>
      <c r="AR117" s="117"/>
    </row>
    <row r="118" spans="1:44" s="8" customFormat="1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3"/>
      <c r="P118" s="23"/>
      <c r="Q118" s="23"/>
      <c r="R118" s="23"/>
      <c r="S118" s="23"/>
      <c r="T118" s="23"/>
      <c r="U118" s="49"/>
      <c r="V118" s="52"/>
      <c r="W118" s="49"/>
      <c r="X118" s="49"/>
      <c r="Y118" s="23"/>
      <c r="Z118" s="23"/>
      <c r="AA118" s="23"/>
      <c r="AB118" s="23"/>
      <c r="AC118" s="23"/>
      <c r="AD118" s="23"/>
      <c r="AE118" s="23"/>
      <c r="AF118" s="23"/>
      <c r="AG118" s="23"/>
      <c r="AH118" s="85"/>
      <c r="AI118" s="49"/>
      <c r="AJ118" s="49"/>
      <c r="AK118" s="23"/>
      <c r="AL118" s="23"/>
      <c r="AM118" s="23"/>
      <c r="AN118" s="23"/>
      <c r="AO118" s="23"/>
      <c r="AP118" s="23"/>
      <c r="AQ118" s="23"/>
      <c r="AR118" s="117"/>
    </row>
    <row r="119" spans="1:44" s="8" customFormat="1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3"/>
      <c r="P119" s="23"/>
      <c r="Q119" s="23"/>
      <c r="R119" s="23"/>
      <c r="S119" s="23"/>
      <c r="T119" s="23"/>
      <c r="U119" s="49"/>
      <c r="V119" s="52"/>
      <c r="W119" s="49"/>
      <c r="X119" s="49"/>
      <c r="Y119" s="23"/>
      <c r="Z119" s="23"/>
      <c r="AA119" s="23"/>
      <c r="AB119" s="23"/>
      <c r="AC119" s="23"/>
      <c r="AD119" s="23"/>
      <c r="AE119" s="23"/>
      <c r="AF119" s="23"/>
      <c r="AG119" s="23"/>
      <c r="AH119" s="85"/>
      <c r="AI119" s="49"/>
      <c r="AJ119" s="49"/>
      <c r="AK119" s="23"/>
      <c r="AL119" s="23"/>
      <c r="AM119" s="23"/>
      <c r="AN119" s="23"/>
      <c r="AO119" s="23"/>
      <c r="AP119" s="23"/>
      <c r="AQ119" s="23"/>
      <c r="AR119" s="117"/>
    </row>
    <row r="120" spans="1:44" s="8" customFormat="1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3"/>
      <c r="P120" s="23"/>
      <c r="Q120" s="23"/>
      <c r="R120" s="23"/>
      <c r="S120" s="23"/>
      <c r="T120" s="23"/>
      <c r="U120" s="49"/>
      <c r="V120" s="52"/>
      <c r="W120" s="49"/>
      <c r="X120" s="49"/>
      <c r="Y120" s="23"/>
      <c r="Z120" s="23"/>
      <c r="AA120" s="23"/>
      <c r="AB120" s="23"/>
      <c r="AC120" s="23"/>
      <c r="AD120" s="23"/>
      <c r="AE120" s="23"/>
      <c r="AF120" s="23"/>
      <c r="AG120" s="23"/>
      <c r="AH120" s="85"/>
      <c r="AI120" s="49"/>
      <c r="AJ120" s="49"/>
      <c r="AK120" s="23"/>
      <c r="AL120" s="23"/>
      <c r="AM120" s="23"/>
      <c r="AN120" s="23"/>
      <c r="AO120" s="23"/>
      <c r="AP120" s="23"/>
      <c r="AQ120" s="23"/>
      <c r="AR120" s="117"/>
    </row>
    <row r="121" spans="1:44" s="8" customFormat="1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3"/>
      <c r="P121" s="23"/>
      <c r="Q121" s="23"/>
      <c r="R121" s="23"/>
      <c r="S121" s="23"/>
      <c r="T121" s="23"/>
      <c r="U121" s="49"/>
      <c r="V121" s="52"/>
      <c r="W121" s="49"/>
      <c r="X121" s="49"/>
      <c r="Y121" s="23"/>
      <c r="Z121" s="23"/>
      <c r="AA121" s="23"/>
      <c r="AB121" s="23"/>
      <c r="AC121" s="23"/>
      <c r="AD121" s="23"/>
      <c r="AE121" s="23"/>
      <c r="AF121" s="23"/>
      <c r="AG121" s="23"/>
      <c r="AH121" s="85"/>
      <c r="AI121" s="49"/>
      <c r="AJ121" s="49"/>
      <c r="AK121" s="23"/>
      <c r="AL121" s="23"/>
      <c r="AM121" s="23"/>
      <c r="AN121" s="23"/>
      <c r="AO121" s="23"/>
      <c r="AP121" s="23"/>
      <c r="AQ121" s="23"/>
      <c r="AR121" s="117"/>
    </row>
    <row r="122" spans="1:44" s="8" customFormat="1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3"/>
      <c r="P122" s="23"/>
      <c r="Q122" s="23"/>
      <c r="R122" s="23"/>
      <c r="S122" s="23"/>
      <c r="T122" s="23"/>
      <c r="U122" s="49"/>
      <c r="V122" s="52"/>
      <c r="W122" s="49"/>
      <c r="X122" s="49"/>
      <c r="Y122" s="23"/>
      <c r="Z122" s="23"/>
      <c r="AA122" s="23"/>
      <c r="AB122" s="23"/>
      <c r="AC122" s="23"/>
      <c r="AD122" s="23"/>
      <c r="AE122" s="23"/>
      <c r="AF122" s="23"/>
      <c r="AG122" s="23"/>
      <c r="AH122" s="85"/>
      <c r="AI122" s="49"/>
      <c r="AJ122" s="49"/>
      <c r="AK122" s="23"/>
      <c r="AL122" s="23"/>
      <c r="AM122" s="23"/>
      <c r="AN122" s="23"/>
      <c r="AO122" s="23"/>
      <c r="AP122" s="23"/>
      <c r="AQ122" s="23"/>
      <c r="AR122" s="117"/>
    </row>
    <row r="123" spans="1:44" s="8" customFormat="1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3"/>
      <c r="P123" s="23"/>
      <c r="Q123" s="23"/>
      <c r="R123" s="23"/>
      <c r="S123" s="23"/>
      <c r="T123" s="23"/>
      <c r="U123" s="49"/>
      <c r="V123" s="52"/>
      <c r="W123" s="49"/>
      <c r="X123" s="49"/>
      <c r="Y123" s="23"/>
      <c r="Z123" s="23"/>
      <c r="AA123" s="23"/>
      <c r="AB123" s="23"/>
      <c r="AC123" s="23"/>
      <c r="AD123" s="23"/>
      <c r="AE123" s="23"/>
      <c r="AF123" s="23"/>
      <c r="AG123" s="23"/>
      <c r="AH123" s="85"/>
      <c r="AI123" s="49"/>
      <c r="AJ123" s="49"/>
      <c r="AK123" s="23"/>
      <c r="AL123" s="23"/>
      <c r="AM123" s="23"/>
      <c r="AN123" s="23"/>
      <c r="AO123" s="23"/>
      <c r="AP123" s="23"/>
      <c r="AQ123" s="23"/>
      <c r="AR123" s="117"/>
    </row>
    <row r="124" spans="1:44" s="8" customFormat="1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3"/>
      <c r="P124" s="23"/>
      <c r="Q124" s="23"/>
      <c r="R124" s="23"/>
      <c r="S124" s="23"/>
      <c r="T124" s="23"/>
      <c r="U124" s="49"/>
      <c r="V124" s="52"/>
      <c r="W124" s="49"/>
      <c r="X124" s="49"/>
      <c r="Y124" s="23"/>
      <c r="Z124" s="23"/>
      <c r="AA124" s="23"/>
      <c r="AB124" s="23"/>
      <c r="AC124" s="23"/>
      <c r="AD124" s="23"/>
      <c r="AE124" s="23"/>
      <c r="AF124" s="23"/>
      <c r="AG124" s="23"/>
      <c r="AH124" s="85"/>
      <c r="AI124" s="49"/>
      <c r="AJ124" s="49"/>
      <c r="AK124" s="23"/>
      <c r="AL124" s="23"/>
      <c r="AM124" s="23"/>
      <c r="AN124" s="23"/>
      <c r="AO124" s="23"/>
      <c r="AP124" s="23"/>
      <c r="AQ124" s="23"/>
      <c r="AR124" s="117"/>
    </row>
    <row r="125" spans="1:44" s="8" customFormat="1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3"/>
      <c r="P125" s="23"/>
      <c r="Q125" s="23"/>
      <c r="R125" s="23"/>
      <c r="S125" s="23"/>
      <c r="T125" s="23"/>
      <c r="U125" s="49"/>
      <c r="V125" s="52"/>
      <c r="W125" s="49"/>
      <c r="X125" s="49"/>
      <c r="Y125" s="23"/>
      <c r="Z125" s="23"/>
      <c r="AA125" s="23"/>
      <c r="AB125" s="23"/>
      <c r="AC125" s="23"/>
      <c r="AD125" s="23"/>
      <c r="AE125" s="23"/>
      <c r="AF125" s="23"/>
      <c r="AG125" s="23"/>
      <c r="AH125" s="85"/>
      <c r="AI125" s="49"/>
      <c r="AJ125" s="49"/>
      <c r="AK125" s="23"/>
      <c r="AL125" s="23"/>
      <c r="AM125" s="23"/>
      <c r="AN125" s="23"/>
      <c r="AO125" s="23"/>
      <c r="AP125" s="23"/>
      <c r="AQ125" s="23"/>
      <c r="AR125" s="117"/>
    </row>
    <row r="126" spans="1:44" s="8" customFormat="1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3"/>
      <c r="P126" s="23"/>
      <c r="Q126" s="23"/>
      <c r="R126" s="23"/>
      <c r="S126" s="23"/>
      <c r="T126" s="23"/>
      <c r="U126" s="49"/>
      <c r="V126" s="52"/>
      <c r="W126" s="49"/>
      <c r="X126" s="49"/>
      <c r="Y126" s="23"/>
      <c r="Z126" s="23"/>
      <c r="AA126" s="23"/>
      <c r="AB126" s="23"/>
      <c r="AC126" s="23"/>
      <c r="AD126" s="23"/>
      <c r="AE126" s="23"/>
      <c r="AF126" s="23"/>
      <c r="AG126" s="23"/>
      <c r="AH126" s="85"/>
      <c r="AI126" s="49"/>
      <c r="AJ126" s="49"/>
      <c r="AK126" s="23"/>
      <c r="AL126" s="23"/>
      <c r="AM126" s="23"/>
      <c r="AN126" s="23"/>
      <c r="AO126" s="23"/>
      <c r="AP126" s="23"/>
      <c r="AQ126" s="23"/>
      <c r="AR126" s="117"/>
    </row>
    <row r="127" spans="1:44" s="8" customFormat="1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3"/>
      <c r="P127" s="23"/>
      <c r="Q127" s="23"/>
      <c r="R127" s="23"/>
      <c r="S127" s="23"/>
      <c r="T127" s="23"/>
      <c r="U127" s="49"/>
      <c r="V127" s="52"/>
      <c r="W127" s="49"/>
      <c r="X127" s="49"/>
      <c r="Y127" s="23"/>
      <c r="Z127" s="23"/>
      <c r="AA127" s="23"/>
      <c r="AB127" s="23"/>
      <c r="AC127" s="23"/>
      <c r="AD127" s="23"/>
      <c r="AE127" s="23"/>
      <c r="AF127" s="23"/>
      <c r="AG127" s="23"/>
      <c r="AH127" s="85"/>
      <c r="AI127" s="49"/>
      <c r="AJ127" s="49"/>
      <c r="AK127" s="23"/>
      <c r="AL127" s="23"/>
      <c r="AM127" s="23"/>
      <c r="AN127" s="23"/>
      <c r="AO127" s="23"/>
      <c r="AP127" s="23"/>
      <c r="AQ127" s="23"/>
      <c r="AR127" s="117"/>
    </row>
    <row r="128" spans="1:44" s="8" customFormat="1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3"/>
      <c r="P128" s="23"/>
      <c r="Q128" s="23"/>
      <c r="R128" s="23"/>
      <c r="S128" s="23"/>
      <c r="T128" s="23"/>
      <c r="U128" s="49"/>
      <c r="V128" s="52"/>
      <c r="W128" s="49"/>
      <c r="X128" s="49"/>
      <c r="Y128" s="23"/>
      <c r="Z128" s="23"/>
      <c r="AA128" s="23"/>
      <c r="AB128" s="23"/>
      <c r="AC128" s="23"/>
      <c r="AD128" s="23"/>
      <c r="AE128" s="23"/>
      <c r="AF128" s="23"/>
      <c r="AG128" s="23"/>
      <c r="AH128" s="85"/>
      <c r="AI128" s="49"/>
      <c r="AJ128" s="49"/>
      <c r="AK128" s="23"/>
      <c r="AL128" s="23"/>
      <c r="AM128" s="23"/>
      <c r="AN128" s="23"/>
      <c r="AO128" s="23"/>
      <c r="AP128" s="23"/>
      <c r="AQ128" s="23"/>
      <c r="AR128" s="117"/>
    </row>
    <row r="129" spans="1:44" s="8" customFormat="1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3"/>
      <c r="P129" s="23"/>
      <c r="Q129" s="23"/>
      <c r="R129" s="23"/>
      <c r="S129" s="23"/>
      <c r="T129" s="23"/>
      <c r="U129" s="49"/>
      <c r="V129" s="52"/>
      <c r="W129" s="49"/>
      <c r="X129" s="49"/>
      <c r="Y129" s="23"/>
      <c r="Z129" s="23"/>
      <c r="AA129" s="23"/>
      <c r="AB129" s="23"/>
      <c r="AC129" s="23"/>
      <c r="AD129" s="23"/>
      <c r="AE129" s="23"/>
      <c r="AF129" s="23"/>
      <c r="AG129" s="23"/>
      <c r="AH129" s="85"/>
      <c r="AI129" s="49"/>
      <c r="AJ129" s="49"/>
      <c r="AK129" s="23"/>
      <c r="AL129" s="23"/>
      <c r="AM129" s="23"/>
      <c r="AN129" s="23"/>
      <c r="AO129" s="23"/>
      <c r="AP129" s="23"/>
      <c r="AQ129" s="23"/>
      <c r="AR129" s="117"/>
    </row>
    <row r="130" spans="1:44" s="8" customFormat="1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3"/>
      <c r="P130" s="23"/>
      <c r="Q130" s="23"/>
      <c r="R130" s="23"/>
      <c r="S130" s="23"/>
      <c r="T130" s="23"/>
      <c r="U130" s="49"/>
      <c r="V130" s="52"/>
      <c r="W130" s="49"/>
      <c r="X130" s="49"/>
      <c r="Y130" s="23"/>
      <c r="Z130" s="23"/>
      <c r="AA130" s="23"/>
      <c r="AB130" s="23"/>
      <c r="AC130" s="23"/>
      <c r="AD130" s="23"/>
      <c r="AE130" s="23"/>
      <c r="AF130" s="23"/>
      <c r="AG130" s="23"/>
      <c r="AH130" s="85"/>
      <c r="AI130" s="49"/>
      <c r="AJ130" s="49"/>
      <c r="AK130" s="23"/>
      <c r="AL130" s="23"/>
      <c r="AM130" s="23"/>
      <c r="AN130" s="23"/>
      <c r="AO130" s="23"/>
      <c r="AP130" s="23"/>
      <c r="AQ130" s="23"/>
      <c r="AR130" s="117"/>
    </row>
    <row r="131" spans="1:44" s="8" customFormat="1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3"/>
      <c r="P131" s="23"/>
      <c r="Q131" s="23"/>
      <c r="R131" s="23"/>
      <c r="S131" s="23"/>
      <c r="T131" s="23"/>
      <c r="U131" s="49"/>
      <c r="V131" s="52"/>
      <c r="W131" s="49"/>
      <c r="X131" s="49"/>
      <c r="Y131" s="23"/>
      <c r="Z131" s="23"/>
      <c r="AA131" s="23"/>
      <c r="AB131" s="23"/>
      <c r="AC131" s="23"/>
      <c r="AD131" s="23"/>
      <c r="AE131" s="23"/>
      <c r="AF131" s="23"/>
      <c r="AG131" s="23"/>
      <c r="AH131" s="85"/>
      <c r="AI131" s="49"/>
      <c r="AJ131" s="49"/>
      <c r="AK131" s="23"/>
      <c r="AL131" s="23"/>
      <c r="AM131" s="23"/>
      <c r="AN131" s="23"/>
      <c r="AO131" s="23"/>
      <c r="AP131" s="23"/>
      <c r="AQ131" s="23"/>
      <c r="AR131" s="117"/>
    </row>
    <row r="132" spans="1:44" s="8" customFormat="1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3"/>
      <c r="P132" s="23"/>
      <c r="Q132" s="23"/>
      <c r="R132" s="23"/>
      <c r="S132" s="23"/>
      <c r="T132" s="23"/>
      <c r="U132" s="49"/>
      <c r="V132" s="52"/>
      <c r="W132" s="49"/>
      <c r="X132" s="49"/>
      <c r="Y132" s="23"/>
      <c r="Z132" s="23"/>
      <c r="AA132" s="23"/>
      <c r="AB132" s="23"/>
      <c r="AC132" s="23"/>
      <c r="AD132" s="23"/>
      <c r="AE132" s="23"/>
      <c r="AF132" s="23"/>
      <c r="AG132" s="23"/>
      <c r="AH132" s="85"/>
      <c r="AI132" s="49"/>
      <c r="AJ132" s="49"/>
      <c r="AK132" s="23"/>
      <c r="AL132" s="23"/>
      <c r="AM132" s="23"/>
      <c r="AN132" s="23"/>
      <c r="AO132" s="23"/>
      <c r="AP132" s="23"/>
      <c r="AQ132" s="23"/>
      <c r="AR132" s="117"/>
    </row>
    <row r="133" spans="1:44" s="8" customFormat="1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3"/>
      <c r="P133" s="23"/>
      <c r="Q133" s="23"/>
      <c r="R133" s="23"/>
      <c r="S133" s="23"/>
      <c r="T133" s="23"/>
      <c r="U133" s="49"/>
      <c r="V133" s="52"/>
      <c r="W133" s="49"/>
      <c r="X133" s="49"/>
      <c r="Y133" s="23"/>
      <c r="Z133" s="23"/>
      <c r="AA133" s="23"/>
      <c r="AB133" s="23"/>
      <c r="AC133" s="23"/>
      <c r="AD133" s="23"/>
      <c r="AE133" s="23"/>
      <c r="AF133" s="23"/>
      <c r="AG133" s="23"/>
      <c r="AH133" s="85"/>
      <c r="AI133" s="49"/>
      <c r="AJ133" s="49"/>
      <c r="AK133" s="23"/>
      <c r="AL133" s="23"/>
      <c r="AM133" s="23"/>
      <c r="AN133" s="23"/>
      <c r="AO133" s="23"/>
      <c r="AP133" s="23"/>
      <c r="AQ133" s="23"/>
      <c r="AR133" s="117"/>
    </row>
    <row r="134" spans="1:44" s="8" customFormat="1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3"/>
      <c r="P134" s="23"/>
      <c r="Q134" s="23"/>
      <c r="R134" s="23"/>
      <c r="S134" s="23"/>
      <c r="T134" s="23"/>
      <c r="U134" s="49"/>
      <c r="V134" s="52"/>
      <c r="W134" s="49"/>
      <c r="X134" s="49"/>
      <c r="Y134" s="23"/>
      <c r="Z134" s="23"/>
      <c r="AA134" s="23"/>
      <c r="AB134" s="23"/>
      <c r="AC134" s="23"/>
      <c r="AD134" s="23"/>
      <c r="AE134" s="23"/>
      <c r="AF134" s="23"/>
      <c r="AG134" s="23"/>
      <c r="AH134" s="85"/>
      <c r="AI134" s="49"/>
      <c r="AJ134" s="49"/>
      <c r="AK134" s="23"/>
      <c r="AL134" s="23"/>
      <c r="AM134" s="23"/>
      <c r="AN134" s="23"/>
      <c r="AO134" s="23"/>
      <c r="AP134" s="23"/>
      <c r="AQ134" s="23"/>
      <c r="AR134" s="117"/>
    </row>
    <row r="135" spans="1:44" s="8" customFormat="1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3"/>
      <c r="P135" s="23"/>
      <c r="Q135" s="23"/>
      <c r="R135" s="23"/>
      <c r="S135" s="23"/>
      <c r="T135" s="23"/>
      <c r="U135" s="49"/>
      <c r="V135" s="52"/>
      <c r="W135" s="49"/>
      <c r="X135" s="49"/>
      <c r="Y135" s="23"/>
      <c r="Z135" s="23"/>
      <c r="AA135" s="23"/>
      <c r="AB135" s="23"/>
      <c r="AC135" s="23"/>
      <c r="AD135" s="23"/>
      <c r="AE135" s="23"/>
      <c r="AF135" s="23"/>
      <c r="AG135" s="23"/>
      <c r="AH135" s="85"/>
      <c r="AI135" s="49"/>
      <c r="AJ135" s="49"/>
      <c r="AK135" s="23"/>
      <c r="AL135" s="23"/>
      <c r="AM135" s="23"/>
      <c r="AN135" s="23"/>
      <c r="AO135" s="23"/>
      <c r="AP135" s="23"/>
      <c r="AQ135" s="23"/>
      <c r="AR135" s="117"/>
    </row>
    <row r="136" spans="1:44" s="8" customFormat="1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3"/>
      <c r="P136" s="23"/>
      <c r="Q136" s="23"/>
      <c r="R136" s="23"/>
      <c r="S136" s="23"/>
      <c r="T136" s="23"/>
      <c r="U136" s="49"/>
      <c r="V136" s="52"/>
      <c r="W136" s="49"/>
      <c r="X136" s="49"/>
      <c r="Y136" s="23"/>
      <c r="Z136" s="23"/>
      <c r="AA136" s="23"/>
      <c r="AB136" s="23"/>
      <c r="AC136" s="23"/>
      <c r="AD136" s="23"/>
      <c r="AE136" s="23"/>
      <c r="AF136" s="23"/>
      <c r="AG136" s="23"/>
      <c r="AH136" s="85"/>
      <c r="AI136" s="49"/>
      <c r="AJ136" s="49"/>
      <c r="AK136" s="23"/>
      <c r="AL136" s="23"/>
      <c r="AM136" s="23"/>
      <c r="AN136" s="23"/>
      <c r="AO136" s="23"/>
      <c r="AP136" s="23"/>
      <c r="AQ136" s="23"/>
      <c r="AR136" s="117"/>
    </row>
    <row r="137" spans="1:44" s="8" customFormat="1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3"/>
      <c r="P137" s="23"/>
      <c r="Q137" s="23"/>
      <c r="R137" s="23"/>
      <c r="S137" s="23"/>
      <c r="T137" s="23"/>
      <c r="U137" s="49"/>
      <c r="V137" s="52"/>
      <c r="W137" s="49"/>
      <c r="X137" s="49"/>
      <c r="Y137" s="23"/>
      <c r="Z137" s="23"/>
      <c r="AA137" s="23"/>
      <c r="AB137" s="23"/>
      <c r="AC137" s="23"/>
      <c r="AD137" s="23"/>
      <c r="AE137" s="23"/>
      <c r="AF137" s="23"/>
      <c r="AG137" s="23"/>
      <c r="AH137" s="85"/>
      <c r="AI137" s="49"/>
      <c r="AJ137" s="49"/>
      <c r="AK137" s="23"/>
      <c r="AL137" s="23"/>
      <c r="AM137" s="23"/>
      <c r="AN137" s="23"/>
      <c r="AO137" s="23"/>
      <c r="AP137" s="23"/>
      <c r="AQ137" s="23"/>
      <c r="AR137" s="117"/>
    </row>
    <row r="138" spans="1:44" s="8" customFormat="1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3"/>
      <c r="P138" s="23"/>
      <c r="Q138" s="23"/>
      <c r="R138" s="23"/>
      <c r="S138" s="23"/>
      <c r="T138" s="23"/>
      <c r="U138" s="49"/>
      <c r="V138" s="52"/>
      <c r="W138" s="49"/>
      <c r="X138" s="49"/>
      <c r="Y138" s="23"/>
      <c r="Z138" s="23"/>
      <c r="AA138" s="23"/>
      <c r="AB138" s="23"/>
      <c r="AC138" s="23"/>
      <c r="AD138" s="23"/>
      <c r="AE138" s="23"/>
      <c r="AF138" s="23"/>
      <c r="AG138" s="23"/>
      <c r="AH138" s="85"/>
      <c r="AI138" s="49"/>
      <c r="AJ138" s="49"/>
      <c r="AK138" s="23"/>
      <c r="AL138" s="23"/>
      <c r="AM138" s="23"/>
      <c r="AN138" s="23"/>
      <c r="AO138" s="23"/>
      <c r="AP138" s="23"/>
      <c r="AQ138" s="23"/>
      <c r="AR138" s="117"/>
    </row>
    <row r="139" spans="1:44" s="8" customFormat="1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3"/>
      <c r="P139" s="23"/>
      <c r="Q139" s="23"/>
      <c r="R139" s="23"/>
      <c r="S139" s="23"/>
      <c r="T139" s="23"/>
      <c r="U139" s="49"/>
      <c r="V139" s="52"/>
      <c r="W139" s="49"/>
      <c r="X139" s="49"/>
      <c r="Y139" s="23"/>
      <c r="Z139" s="23"/>
      <c r="AA139" s="23"/>
      <c r="AB139" s="23"/>
      <c r="AC139" s="23"/>
      <c r="AD139" s="23"/>
      <c r="AE139" s="23"/>
      <c r="AF139" s="23"/>
      <c r="AG139" s="23"/>
      <c r="AH139" s="85"/>
      <c r="AI139" s="49"/>
      <c r="AJ139" s="49"/>
      <c r="AK139" s="23"/>
      <c r="AL139" s="23"/>
      <c r="AM139" s="23"/>
      <c r="AN139" s="23"/>
      <c r="AO139" s="23"/>
      <c r="AP139" s="23"/>
      <c r="AQ139" s="23"/>
      <c r="AR139" s="117"/>
    </row>
    <row r="140" spans="1:44" s="8" customFormat="1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3"/>
      <c r="P140" s="23"/>
      <c r="Q140" s="23"/>
      <c r="R140" s="23"/>
      <c r="S140" s="23"/>
      <c r="T140" s="23"/>
      <c r="U140" s="49"/>
      <c r="V140" s="52"/>
      <c r="W140" s="49"/>
      <c r="X140" s="49"/>
      <c r="Y140" s="23"/>
      <c r="Z140" s="23"/>
      <c r="AA140" s="23"/>
      <c r="AB140" s="23"/>
      <c r="AC140" s="23"/>
      <c r="AD140" s="23"/>
      <c r="AE140" s="23"/>
      <c r="AF140" s="23"/>
      <c r="AG140" s="23"/>
      <c r="AH140" s="85"/>
      <c r="AI140" s="49"/>
      <c r="AJ140" s="49"/>
      <c r="AK140" s="23"/>
      <c r="AL140" s="23"/>
      <c r="AM140" s="23"/>
      <c r="AN140" s="23"/>
      <c r="AO140" s="23"/>
      <c r="AP140" s="23"/>
      <c r="AQ140" s="23"/>
      <c r="AR140" s="117"/>
    </row>
    <row r="141" spans="1:44" s="8" customFormat="1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3"/>
      <c r="P141" s="23"/>
      <c r="Q141" s="23"/>
      <c r="R141" s="23"/>
      <c r="S141" s="23"/>
      <c r="T141" s="23"/>
      <c r="U141" s="49"/>
      <c r="V141" s="52"/>
      <c r="W141" s="49"/>
      <c r="X141" s="49"/>
      <c r="Y141" s="23"/>
      <c r="Z141" s="23"/>
      <c r="AA141" s="23"/>
      <c r="AB141" s="23"/>
      <c r="AC141" s="23"/>
      <c r="AD141" s="23"/>
      <c r="AE141" s="23"/>
      <c r="AF141" s="23"/>
      <c r="AG141" s="23"/>
      <c r="AH141" s="85"/>
      <c r="AI141" s="49"/>
      <c r="AJ141" s="49"/>
      <c r="AK141" s="23"/>
      <c r="AL141" s="23"/>
      <c r="AM141" s="23"/>
      <c r="AN141" s="23"/>
      <c r="AO141" s="23"/>
      <c r="AP141" s="23"/>
      <c r="AQ141" s="23"/>
      <c r="AR141" s="117"/>
    </row>
    <row r="142" spans="1:44" s="8" customFormat="1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3"/>
      <c r="P142" s="23"/>
      <c r="Q142" s="23"/>
      <c r="R142" s="23"/>
      <c r="S142" s="23"/>
      <c r="T142" s="23"/>
      <c r="U142" s="49"/>
      <c r="V142" s="52"/>
      <c r="W142" s="49"/>
      <c r="X142" s="49"/>
      <c r="Y142" s="23"/>
      <c r="Z142" s="23"/>
      <c r="AA142" s="23"/>
      <c r="AB142" s="23"/>
      <c r="AC142" s="23"/>
      <c r="AD142" s="23"/>
      <c r="AE142" s="23"/>
      <c r="AF142" s="23"/>
      <c r="AG142" s="23"/>
      <c r="AH142" s="85"/>
      <c r="AI142" s="49"/>
      <c r="AJ142" s="49"/>
      <c r="AK142" s="23"/>
      <c r="AL142" s="23"/>
      <c r="AM142" s="23"/>
      <c r="AN142" s="23"/>
      <c r="AO142" s="23"/>
      <c r="AP142" s="23"/>
      <c r="AQ142" s="23"/>
      <c r="AR142" s="117"/>
    </row>
    <row r="143" spans="1:44" s="8" customFormat="1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3"/>
      <c r="P143" s="23"/>
      <c r="Q143" s="23"/>
      <c r="R143" s="23"/>
      <c r="S143" s="23"/>
      <c r="T143" s="23"/>
      <c r="U143" s="49"/>
      <c r="V143" s="52"/>
      <c r="W143" s="49"/>
      <c r="X143" s="49"/>
      <c r="Y143" s="23"/>
      <c r="Z143" s="23"/>
      <c r="AA143" s="23"/>
      <c r="AB143" s="23"/>
      <c r="AC143" s="23"/>
      <c r="AD143" s="23"/>
      <c r="AE143" s="23"/>
      <c r="AF143" s="23"/>
      <c r="AG143" s="23"/>
      <c r="AH143" s="85"/>
      <c r="AI143" s="49"/>
      <c r="AJ143" s="49"/>
      <c r="AK143" s="23"/>
      <c r="AL143" s="23"/>
      <c r="AM143" s="23"/>
      <c r="AN143" s="23"/>
      <c r="AO143" s="23"/>
      <c r="AP143" s="23"/>
      <c r="AQ143" s="23"/>
      <c r="AR143" s="117"/>
    </row>
    <row r="144" spans="1:44" s="8" customFormat="1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3"/>
      <c r="P144" s="23"/>
      <c r="Q144" s="23"/>
      <c r="R144" s="23"/>
      <c r="S144" s="23"/>
      <c r="T144" s="23"/>
      <c r="U144" s="49"/>
      <c r="V144" s="52"/>
      <c r="W144" s="49"/>
      <c r="X144" s="49"/>
      <c r="Y144" s="23"/>
      <c r="Z144" s="23"/>
      <c r="AA144" s="23"/>
      <c r="AB144" s="23"/>
      <c r="AC144" s="23"/>
      <c r="AD144" s="23"/>
      <c r="AE144" s="23"/>
      <c r="AF144" s="23"/>
      <c r="AG144" s="23"/>
      <c r="AH144" s="85"/>
      <c r="AI144" s="49"/>
      <c r="AJ144" s="49"/>
      <c r="AK144" s="23"/>
      <c r="AL144" s="23"/>
      <c r="AM144" s="23"/>
      <c r="AN144" s="23"/>
      <c r="AO144" s="23"/>
      <c r="AP144" s="23"/>
      <c r="AQ144" s="23"/>
      <c r="AR144" s="117"/>
    </row>
    <row r="145" spans="1:44" s="8" customFormat="1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3"/>
      <c r="P145" s="23"/>
      <c r="Q145" s="23"/>
      <c r="R145" s="23"/>
      <c r="S145" s="23"/>
      <c r="T145" s="23"/>
      <c r="U145" s="49"/>
      <c r="V145" s="52"/>
      <c r="W145" s="49"/>
      <c r="X145" s="49"/>
      <c r="Y145" s="23"/>
      <c r="Z145" s="23"/>
      <c r="AA145" s="23"/>
      <c r="AB145" s="23"/>
      <c r="AC145" s="23"/>
      <c r="AD145" s="23"/>
      <c r="AE145" s="23"/>
      <c r="AF145" s="23"/>
      <c r="AG145" s="23"/>
      <c r="AH145" s="85"/>
      <c r="AI145" s="49"/>
      <c r="AJ145" s="49"/>
      <c r="AK145" s="23"/>
      <c r="AL145" s="23"/>
      <c r="AM145" s="23"/>
      <c r="AN145" s="23"/>
      <c r="AO145" s="23"/>
      <c r="AP145" s="23"/>
      <c r="AQ145" s="23"/>
      <c r="AR145" s="117"/>
    </row>
    <row r="146" spans="1:44" s="8" customFormat="1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3"/>
      <c r="P146" s="23"/>
      <c r="Q146" s="23"/>
      <c r="R146" s="23"/>
      <c r="S146" s="23"/>
      <c r="T146" s="23"/>
      <c r="U146" s="49"/>
      <c r="V146" s="52"/>
      <c r="W146" s="49"/>
      <c r="X146" s="49"/>
      <c r="Y146" s="23"/>
      <c r="Z146" s="23"/>
      <c r="AA146" s="23"/>
      <c r="AB146" s="23"/>
      <c r="AC146" s="23"/>
      <c r="AD146" s="23"/>
      <c r="AE146" s="23"/>
      <c r="AF146" s="23"/>
      <c r="AG146" s="23"/>
      <c r="AH146" s="85"/>
      <c r="AI146" s="49"/>
      <c r="AJ146" s="49"/>
      <c r="AK146" s="23"/>
      <c r="AL146" s="23"/>
      <c r="AM146" s="23"/>
      <c r="AN146" s="23"/>
      <c r="AO146" s="23"/>
      <c r="AP146" s="23"/>
      <c r="AQ146" s="23"/>
      <c r="AR146" s="117"/>
    </row>
    <row r="147" spans="1:44" s="8" customFormat="1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3"/>
      <c r="P147" s="23"/>
      <c r="Q147" s="23"/>
      <c r="R147" s="23"/>
      <c r="S147" s="23"/>
      <c r="T147" s="23"/>
      <c r="U147" s="49"/>
      <c r="V147" s="52"/>
      <c r="W147" s="49"/>
      <c r="X147" s="49"/>
      <c r="Y147" s="23"/>
      <c r="Z147" s="23"/>
      <c r="AA147" s="23"/>
      <c r="AB147" s="23"/>
      <c r="AC147" s="23"/>
      <c r="AD147" s="23"/>
      <c r="AE147" s="23"/>
      <c r="AF147" s="23"/>
      <c r="AG147" s="23"/>
      <c r="AH147" s="85"/>
      <c r="AI147" s="49"/>
      <c r="AJ147" s="49"/>
      <c r="AK147" s="23"/>
      <c r="AL147" s="23"/>
      <c r="AM147" s="23"/>
      <c r="AN147" s="23"/>
      <c r="AO147" s="23"/>
      <c r="AP147" s="23"/>
      <c r="AQ147" s="23"/>
      <c r="AR147" s="117"/>
    </row>
    <row r="148" spans="1:44" s="8" customFormat="1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3"/>
      <c r="P148" s="23"/>
      <c r="Q148" s="23"/>
      <c r="R148" s="23"/>
      <c r="S148" s="23"/>
      <c r="T148" s="23"/>
      <c r="U148" s="49"/>
      <c r="V148" s="52"/>
      <c r="W148" s="49"/>
      <c r="X148" s="49"/>
      <c r="Y148" s="23"/>
      <c r="Z148" s="23"/>
      <c r="AA148" s="23"/>
      <c r="AB148" s="23"/>
      <c r="AC148" s="23"/>
      <c r="AD148" s="23"/>
      <c r="AE148" s="23"/>
      <c r="AF148" s="23"/>
      <c r="AG148" s="23"/>
      <c r="AH148" s="85"/>
      <c r="AI148" s="49"/>
      <c r="AJ148" s="49"/>
      <c r="AK148" s="23"/>
      <c r="AL148" s="23"/>
      <c r="AM148" s="23"/>
      <c r="AN148" s="23"/>
      <c r="AO148" s="23"/>
      <c r="AP148" s="23"/>
      <c r="AQ148" s="23"/>
      <c r="AR148" s="117"/>
    </row>
    <row r="149" spans="1:44" s="8" customFormat="1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3"/>
      <c r="P149" s="23"/>
      <c r="Q149" s="23"/>
      <c r="R149" s="23"/>
      <c r="S149" s="23"/>
      <c r="T149" s="23"/>
      <c r="U149" s="49"/>
      <c r="V149" s="52"/>
      <c r="W149" s="49"/>
      <c r="X149" s="49"/>
      <c r="Y149" s="23"/>
      <c r="Z149" s="23"/>
      <c r="AA149" s="23"/>
      <c r="AB149" s="23"/>
      <c r="AC149" s="23"/>
      <c r="AD149" s="23"/>
      <c r="AE149" s="23"/>
      <c r="AF149" s="23"/>
      <c r="AG149" s="23"/>
      <c r="AH149" s="85"/>
      <c r="AI149" s="49"/>
      <c r="AJ149" s="49"/>
      <c r="AK149" s="23"/>
      <c r="AL149" s="23"/>
      <c r="AM149" s="23"/>
      <c r="AN149" s="23"/>
      <c r="AO149" s="23"/>
      <c r="AP149" s="23"/>
      <c r="AQ149" s="23"/>
      <c r="AR149" s="117"/>
    </row>
    <row r="150" spans="1:44" s="8" customFormat="1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3"/>
      <c r="P150" s="23"/>
      <c r="Q150" s="23"/>
      <c r="R150" s="23"/>
      <c r="S150" s="23"/>
      <c r="T150" s="23"/>
      <c r="U150" s="49"/>
      <c r="V150" s="52"/>
      <c r="W150" s="49"/>
      <c r="X150" s="49"/>
      <c r="Y150" s="23"/>
      <c r="Z150" s="23"/>
      <c r="AA150" s="23"/>
      <c r="AB150" s="23"/>
      <c r="AC150" s="23"/>
      <c r="AD150" s="23"/>
      <c r="AE150" s="23"/>
      <c r="AF150" s="23"/>
      <c r="AG150" s="23"/>
      <c r="AH150" s="85"/>
      <c r="AI150" s="49"/>
      <c r="AJ150" s="49"/>
      <c r="AK150" s="23"/>
      <c r="AL150" s="23"/>
      <c r="AM150" s="23"/>
      <c r="AN150" s="23"/>
      <c r="AO150" s="23"/>
      <c r="AP150" s="23"/>
      <c r="AQ150" s="23"/>
      <c r="AR150" s="117"/>
    </row>
    <row r="151" spans="1:44" s="8" customFormat="1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3"/>
      <c r="P151" s="23"/>
      <c r="Q151" s="23"/>
      <c r="R151" s="23"/>
      <c r="S151" s="23"/>
      <c r="T151" s="23"/>
      <c r="U151" s="49"/>
      <c r="V151" s="52"/>
      <c r="W151" s="49"/>
      <c r="X151" s="49"/>
      <c r="Y151" s="23"/>
      <c r="Z151" s="23"/>
      <c r="AA151" s="23"/>
      <c r="AB151" s="23"/>
      <c r="AC151" s="23"/>
      <c r="AD151" s="23"/>
      <c r="AE151" s="23"/>
      <c r="AF151" s="23"/>
      <c r="AG151" s="23"/>
      <c r="AH151" s="85"/>
      <c r="AI151" s="49"/>
      <c r="AJ151" s="49"/>
      <c r="AK151" s="23"/>
      <c r="AL151" s="23"/>
      <c r="AM151" s="23"/>
      <c r="AN151" s="23"/>
      <c r="AO151" s="23"/>
      <c r="AP151" s="23"/>
      <c r="AQ151" s="23"/>
      <c r="AR151" s="117"/>
    </row>
    <row r="152" spans="1:44" s="8" customFormat="1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3"/>
      <c r="P152" s="23"/>
      <c r="Q152" s="23"/>
      <c r="R152" s="23"/>
      <c r="S152" s="23"/>
      <c r="T152" s="23"/>
      <c r="U152" s="49"/>
      <c r="V152" s="52"/>
      <c r="W152" s="49"/>
      <c r="X152" s="49"/>
      <c r="Y152" s="23"/>
      <c r="Z152" s="23"/>
      <c r="AA152" s="23"/>
      <c r="AB152" s="23"/>
      <c r="AC152" s="23"/>
      <c r="AD152" s="23"/>
      <c r="AE152" s="23"/>
      <c r="AF152" s="23"/>
      <c r="AG152" s="23"/>
      <c r="AH152" s="85"/>
      <c r="AI152" s="49"/>
      <c r="AJ152" s="49"/>
      <c r="AK152" s="23"/>
      <c r="AL152" s="23"/>
      <c r="AM152" s="23"/>
      <c r="AN152" s="23"/>
      <c r="AO152" s="23"/>
      <c r="AP152" s="23"/>
      <c r="AQ152" s="23"/>
      <c r="AR152" s="117"/>
    </row>
    <row r="153" spans="1:44" s="8" customFormat="1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3"/>
      <c r="P153" s="23"/>
      <c r="Q153" s="23"/>
      <c r="R153" s="23"/>
      <c r="S153" s="23"/>
      <c r="T153" s="23"/>
      <c r="U153" s="49"/>
      <c r="V153" s="52"/>
      <c r="W153" s="49"/>
      <c r="X153" s="49"/>
      <c r="Y153" s="23"/>
      <c r="Z153" s="23"/>
      <c r="AA153" s="23"/>
      <c r="AB153" s="23"/>
      <c r="AC153" s="23"/>
      <c r="AD153" s="23"/>
      <c r="AE153" s="23"/>
      <c r="AF153" s="23"/>
      <c r="AG153" s="23"/>
      <c r="AH153" s="85"/>
      <c r="AI153" s="49"/>
      <c r="AJ153" s="49"/>
      <c r="AK153" s="23"/>
      <c r="AL153" s="23"/>
      <c r="AM153" s="23"/>
      <c r="AN153" s="23"/>
      <c r="AO153" s="23"/>
      <c r="AP153" s="23"/>
      <c r="AQ153" s="23"/>
      <c r="AR153" s="117"/>
    </row>
    <row r="154" spans="1:44" s="8" customFormat="1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3"/>
      <c r="P154" s="23"/>
      <c r="Q154" s="23"/>
      <c r="R154" s="23"/>
      <c r="S154" s="23"/>
      <c r="T154" s="23"/>
      <c r="U154" s="49"/>
      <c r="V154" s="52"/>
      <c r="W154" s="49"/>
      <c r="X154" s="49"/>
      <c r="Y154" s="23"/>
      <c r="Z154" s="23"/>
      <c r="AA154" s="23"/>
      <c r="AB154" s="23"/>
      <c r="AC154" s="23"/>
      <c r="AD154" s="23"/>
      <c r="AE154" s="23"/>
      <c r="AF154" s="23"/>
      <c r="AG154" s="23"/>
      <c r="AH154" s="85"/>
      <c r="AI154" s="49"/>
      <c r="AJ154" s="49"/>
      <c r="AK154" s="23"/>
      <c r="AL154" s="23"/>
      <c r="AM154" s="23"/>
      <c r="AN154" s="23"/>
      <c r="AO154" s="23"/>
      <c r="AP154" s="23"/>
      <c r="AQ154" s="23"/>
      <c r="AR154" s="117"/>
    </row>
    <row r="155" spans="1:44" s="8" customFormat="1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3"/>
      <c r="P155" s="23"/>
      <c r="Q155" s="23"/>
      <c r="R155" s="23"/>
      <c r="S155" s="23"/>
      <c r="T155" s="23"/>
      <c r="U155" s="49"/>
      <c r="V155" s="52"/>
      <c r="W155" s="49"/>
      <c r="X155" s="49"/>
      <c r="Y155" s="23"/>
      <c r="Z155" s="23"/>
      <c r="AA155" s="23"/>
      <c r="AB155" s="23"/>
      <c r="AC155" s="23"/>
      <c r="AD155" s="23"/>
      <c r="AE155" s="23"/>
      <c r="AF155" s="23"/>
      <c r="AG155" s="23"/>
      <c r="AH155" s="85"/>
      <c r="AI155" s="49"/>
      <c r="AJ155" s="49"/>
      <c r="AK155" s="23"/>
      <c r="AL155" s="23"/>
      <c r="AM155" s="23"/>
      <c r="AN155" s="23"/>
      <c r="AO155" s="23"/>
      <c r="AP155" s="23"/>
      <c r="AQ155" s="23"/>
      <c r="AR155" s="117"/>
    </row>
    <row r="156" spans="1:44" s="8" customFormat="1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3"/>
      <c r="P156" s="23"/>
      <c r="Q156" s="23"/>
      <c r="R156" s="23"/>
      <c r="S156" s="23"/>
      <c r="T156" s="23"/>
      <c r="U156" s="49"/>
      <c r="V156" s="52"/>
      <c r="W156" s="49"/>
      <c r="X156" s="49"/>
      <c r="Y156" s="23"/>
      <c r="Z156" s="23"/>
      <c r="AA156" s="23"/>
      <c r="AB156" s="23"/>
      <c r="AC156" s="23"/>
      <c r="AD156" s="23"/>
      <c r="AE156" s="23"/>
      <c r="AF156" s="23"/>
      <c r="AG156" s="23"/>
      <c r="AH156" s="85"/>
      <c r="AI156" s="49"/>
      <c r="AJ156" s="49"/>
      <c r="AK156" s="23"/>
      <c r="AL156" s="23"/>
      <c r="AM156" s="23"/>
      <c r="AN156" s="23"/>
      <c r="AO156" s="23"/>
      <c r="AP156" s="23"/>
      <c r="AQ156" s="23"/>
      <c r="AR156" s="117"/>
    </row>
    <row r="157" spans="1:44" s="8" customFormat="1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3"/>
      <c r="P157" s="23"/>
      <c r="Q157" s="23"/>
      <c r="R157" s="23"/>
      <c r="S157" s="23"/>
      <c r="T157" s="23"/>
      <c r="U157" s="49"/>
      <c r="V157" s="52"/>
      <c r="W157" s="49"/>
      <c r="X157" s="49"/>
      <c r="Y157" s="23"/>
      <c r="Z157" s="23"/>
      <c r="AA157" s="23"/>
      <c r="AB157" s="23"/>
      <c r="AC157" s="23"/>
      <c r="AD157" s="23"/>
      <c r="AE157" s="23"/>
      <c r="AF157" s="23"/>
      <c r="AG157" s="23"/>
      <c r="AH157" s="85"/>
      <c r="AI157" s="49"/>
      <c r="AJ157" s="49"/>
      <c r="AK157" s="23"/>
      <c r="AL157" s="23"/>
      <c r="AM157" s="23"/>
      <c r="AN157" s="23"/>
      <c r="AO157" s="23"/>
      <c r="AP157" s="23"/>
      <c r="AQ157" s="23"/>
      <c r="AR157" s="117"/>
    </row>
    <row r="158" spans="1:44" s="8" customFormat="1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3"/>
      <c r="P158" s="23"/>
      <c r="Q158" s="23"/>
      <c r="R158" s="23"/>
      <c r="S158" s="23"/>
      <c r="T158" s="23"/>
      <c r="U158" s="49"/>
      <c r="V158" s="52"/>
      <c r="W158" s="49"/>
      <c r="X158" s="49"/>
      <c r="Y158" s="23"/>
      <c r="Z158" s="23"/>
      <c r="AA158" s="23"/>
      <c r="AB158" s="23"/>
      <c r="AC158" s="23"/>
      <c r="AD158" s="23"/>
      <c r="AE158" s="23"/>
      <c r="AF158" s="23"/>
      <c r="AG158" s="23"/>
      <c r="AH158" s="85"/>
      <c r="AI158" s="49"/>
      <c r="AJ158" s="49"/>
      <c r="AK158" s="23"/>
      <c r="AL158" s="23"/>
      <c r="AM158" s="23"/>
      <c r="AN158" s="23"/>
      <c r="AO158" s="23"/>
      <c r="AP158" s="23"/>
      <c r="AQ158" s="23"/>
      <c r="AR158" s="117"/>
    </row>
    <row r="159" spans="1:44" s="8" customFormat="1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3"/>
      <c r="P159" s="23"/>
      <c r="Q159" s="23"/>
      <c r="R159" s="23"/>
      <c r="S159" s="23"/>
      <c r="T159" s="23"/>
      <c r="U159" s="49"/>
      <c r="V159" s="52"/>
      <c r="W159" s="49"/>
      <c r="X159" s="49"/>
      <c r="Y159" s="23"/>
      <c r="Z159" s="23"/>
      <c r="AA159" s="23"/>
      <c r="AB159" s="23"/>
      <c r="AC159" s="23"/>
      <c r="AD159" s="23"/>
      <c r="AE159" s="23"/>
      <c r="AF159" s="23"/>
      <c r="AG159" s="23"/>
      <c r="AH159" s="85"/>
      <c r="AI159" s="49"/>
      <c r="AJ159" s="49"/>
      <c r="AK159" s="23"/>
      <c r="AL159" s="23"/>
      <c r="AM159" s="23"/>
      <c r="AN159" s="23"/>
      <c r="AO159" s="23"/>
      <c r="AP159" s="23"/>
      <c r="AQ159" s="23"/>
      <c r="AR159" s="117"/>
    </row>
    <row r="160" spans="1:44" s="8" customFormat="1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3"/>
      <c r="P160" s="23"/>
      <c r="Q160" s="23"/>
      <c r="R160" s="23"/>
      <c r="S160" s="23"/>
      <c r="T160" s="23"/>
      <c r="U160" s="49"/>
      <c r="V160" s="52"/>
      <c r="W160" s="49"/>
      <c r="X160" s="49"/>
      <c r="Y160" s="23"/>
      <c r="Z160" s="23"/>
      <c r="AA160" s="23"/>
      <c r="AB160" s="23"/>
      <c r="AC160" s="23"/>
      <c r="AD160" s="23"/>
      <c r="AE160" s="23"/>
      <c r="AF160" s="23"/>
      <c r="AG160" s="23"/>
      <c r="AH160" s="85"/>
      <c r="AI160" s="49"/>
      <c r="AJ160" s="49"/>
      <c r="AK160" s="23"/>
      <c r="AL160" s="23"/>
      <c r="AM160" s="23"/>
      <c r="AN160" s="23"/>
      <c r="AO160" s="23"/>
      <c r="AP160" s="23"/>
      <c r="AQ160" s="23"/>
      <c r="AR160" s="117"/>
    </row>
    <row r="161" spans="1:44" s="8" customFormat="1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3"/>
      <c r="P161" s="23"/>
      <c r="Q161" s="23"/>
      <c r="R161" s="23"/>
      <c r="S161" s="23"/>
      <c r="T161" s="23"/>
      <c r="U161" s="49"/>
      <c r="V161" s="52"/>
      <c r="W161" s="49"/>
      <c r="X161" s="49"/>
      <c r="Y161" s="23"/>
      <c r="Z161" s="23"/>
      <c r="AA161" s="23"/>
      <c r="AB161" s="23"/>
      <c r="AC161" s="23"/>
      <c r="AD161" s="23"/>
      <c r="AE161" s="23"/>
      <c r="AF161" s="23"/>
      <c r="AG161" s="23"/>
      <c r="AH161" s="85"/>
      <c r="AI161" s="49"/>
      <c r="AJ161" s="49"/>
      <c r="AK161" s="23"/>
      <c r="AL161" s="23"/>
      <c r="AM161" s="23"/>
      <c r="AN161" s="23"/>
      <c r="AO161" s="23"/>
      <c r="AP161" s="23"/>
      <c r="AQ161" s="23"/>
      <c r="AR161" s="117"/>
    </row>
    <row r="162" spans="1:44" s="8" customFormat="1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3"/>
      <c r="P162" s="23"/>
      <c r="Q162" s="23"/>
      <c r="R162" s="23"/>
      <c r="S162" s="23"/>
      <c r="T162" s="23"/>
      <c r="U162" s="49"/>
      <c r="V162" s="52"/>
      <c r="W162" s="49"/>
      <c r="X162" s="49"/>
      <c r="Y162" s="23"/>
      <c r="Z162" s="23"/>
      <c r="AA162" s="23"/>
      <c r="AB162" s="23"/>
      <c r="AC162" s="23"/>
      <c r="AD162" s="23"/>
      <c r="AE162" s="23"/>
      <c r="AF162" s="23"/>
      <c r="AG162" s="23"/>
      <c r="AH162" s="85"/>
      <c r="AI162" s="49"/>
      <c r="AJ162" s="49"/>
      <c r="AK162" s="23"/>
      <c r="AL162" s="23"/>
      <c r="AM162" s="23"/>
      <c r="AN162" s="23"/>
      <c r="AO162" s="23"/>
      <c r="AP162" s="23"/>
      <c r="AQ162" s="23"/>
      <c r="AR162" s="117"/>
    </row>
    <row r="163" spans="1:44" s="8" customFormat="1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3"/>
      <c r="P163" s="23"/>
      <c r="Q163" s="23"/>
      <c r="R163" s="23"/>
      <c r="S163" s="23"/>
      <c r="T163" s="23"/>
      <c r="U163" s="49"/>
      <c r="V163" s="52"/>
      <c r="W163" s="49"/>
      <c r="X163" s="49"/>
      <c r="Y163" s="23"/>
      <c r="Z163" s="23"/>
      <c r="AA163" s="23"/>
      <c r="AB163" s="23"/>
      <c r="AC163" s="23"/>
      <c r="AD163" s="23"/>
      <c r="AE163" s="23"/>
      <c r="AF163" s="23"/>
      <c r="AG163" s="23"/>
      <c r="AH163" s="85"/>
      <c r="AI163" s="49"/>
      <c r="AJ163" s="49"/>
      <c r="AK163" s="23"/>
      <c r="AL163" s="23"/>
      <c r="AM163" s="23"/>
      <c r="AN163" s="23"/>
      <c r="AO163" s="23"/>
      <c r="AP163" s="23"/>
      <c r="AQ163" s="23"/>
      <c r="AR163" s="117"/>
    </row>
    <row r="164" spans="1:44" s="8" customFormat="1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3"/>
      <c r="P164" s="23"/>
      <c r="Q164" s="23"/>
      <c r="R164" s="23"/>
      <c r="S164" s="23"/>
      <c r="T164" s="23"/>
      <c r="U164" s="49"/>
      <c r="V164" s="52"/>
      <c r="W164" s="49"/>
      <c r="X164" s="49"/>
      <c r="Y164" s="23"/>
      <c r="Z164" s="23"/>
      <c r="AA164" s="23"/>
      <c r="AB164" s="23"/>
      <c r="AC164" s="23"/>
      <c r="AD164" s="23"/>
      <c r="AE164" s="23"/>
      <c r="AF164" s="23"/>
      <c r="AG164" s="23"/>
      <c r="AH164" s="85"/>
      <c r="AI164" s="49"/>
      <c r="AJ164" s="49"/>
      <c r="AK164" s="23"/>
      <c r="AL164" s="23"/>
      <c r="AM164" s="23"/>
      <c r="AN164" s="23"/>
      <c r="AO164" s="23"/>
      <c r="AP164" s="23"/>
      <c r="AQ164" s="23"/>
      <c r="AR164" s="117"/>
    </row>
    <row r="165" spans="1:44" s="8" customFormat="1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3"/>
      <c r="P165" s="23"/>
      <c r="Q165" s="23"/>
      <c r="R165" s="23"/>
      <c r="S165" s="23"/>
      <c r="T165" s="23"/>
      <c r="U165" s="49"/>
      <c r="V165" s="52"/>
      <c r="W165" s="49"/>
      <c r="X165" s="49"/>
      <c r="Y165" s="23"/>
      <c r="Z165" s="23"/>
      <c r="AA165" s="23"/>
      <c r="AB165" s="23"/>
      <c r="AC165" s="23"/>
      <c r="AD165" s="23"/>
      <c r="AE165" s="23"/>
      <c r="AF165" s="23"/>
      <c r="AG165" s="23"/>
      <c r="AH165" s="85"/>
      <c r="AI165" s="49"/>
      <c r="AJ165" s="49"/>
      <c r="AK165" s="23"/>
      <c r="AL165" s="23"/>
      <c r="AM165" s="23"/>
      <c r="AN165" s="23"/>
      <c r="AO165" s="23"/>
      <c r="AP165" s="23"/>
      <c r="AQ165" s="23"/>
      <c r="AR165" s="117"/>
    </row>
    <row r="166" spans="1:44" s="8" customFormat="1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3"/>
      <c r="P166" s="23"/>
      <c r="Q166" s="23"/>
      <c r="R166" s="23"/>
      <c r="S166" s="23"/>
      <c r="T166" s="23"/>
      <c r="U166" s="49"/>
      <c r="V166" s="52"/>
      <c r="W166" s="49"/>
      <c r="X166" s="49"/>
      <c r="Y166" s="23"/>
      <c r="Z166" s="23"/>
      <c r="AA166" s="23"/>
      <c r="AB166" s="23"/>
      <c r="AC166" s="23"/>
      <c r="AD166" s="23"/>
      <c r="AE166" s="23"/>
      <c r="AF166" s="23"/>
      <c r="AG166" s="23"/>
      <c r="AH166" s="85"/>
      <c r="AI166" s="49"/>
      <c r="AJ166" s="49"/>
      <c r="AK166" s="23"/>
      <c r="AL166" s="23"/>
      <c r="AM166" s="23"/>
      <c r="AN166" s="23"/>
      <c r="AO166" s="23"/>
      <c r="AP166" s="23"/>
      <c r="AQ166" s="23"/>
      <c r="AR166" s="117"/>
    </row>
    <row r="167" spans="1:44" s="8" customFormat="1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3"/>
      <c r="P167" s="23"/>
      <c r="Q167" s="23"/>
      <c r="R167" s="23"/>
      <c r="S167" s="23"/>
      <c r="T167" s="23"/>
      <c r="U167" s="49"/>
      <c r="V167" s="52"/>
      <c r="W167" s="49"/>
      <c r="X167" s="49"/>
      <c r="Y167" s="23"/>
      <c r="Z167" s="23"/>
      <c r="AA167" s="23"/>
      <c r="AB167" s="23"/>
      <c r="AC167" s="23"/>
      <c r="AD167" s="23"/>
      <c r="AE167" s="23"/>
      <c r="AF167" s="23"/>
      <c r="AG167" s="23"/>
      <c r="AH167" s="85"/>
      <c r="AI167" s="49"/>
      <c r="AJ167" s="49"/>
      <c r="AK167" s="23"/>
      <c r="AL167" s="23"/>
      <c r="AM167" s="23"/>
      <c r="AN167" s="23"/>
      <c r="AO167" s="23"/>
      <c r="AP167" s="23"/>
      <c r="AQ167" s="23"/>
      <c r="AR167" s="117"/>
    </row>
    <row r="168" spans="1:44" s="8" customFormat="1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3"/>
      <c r="P168" s="23"/>
      <c r="Q168" s="23"/>
      <c r="R168" s="23"/>
      <c r="S168" s="23"/>
      <c r="T168" s="23"/>
      <c r="U168" s="49"/>
      <c r="V168" s="52"/>
      <c r="W168" s="49"/>
      <c r="X168" s="49"/>
      <c r="Y168" s="23"/>
      <c r="Z168" s="23"/>
      <c r="AA168" s="23"/>
      <c r="AB168" s="23"/>
      <c r="AC168" s="23"/>
      <c r="AD168" s="23"/>
      <c r="AE168" s="23"/>
      <c r="AF168" s="23"/>
      <c r="AG168" s="23"/>
      <c r="AH168" s="85"/>
      <c r="AI168" s="49"/>
      <c r="AJ168" s="49"/>
      <c r="AK168" s="23"/>
      <c r="AL168" s="23"/>
      <c r="AM168" s="23"/>
      <c r="AN168" s="23"/>
      <c r="AO168" s="23"/>
      <c r="AP168" s="23"/>
      <c r="AQ168" s="23"/>
      <c r="AR168" s="117"/>
    </row>
    <row r="169" spans="1:44" s="8" customFormat="1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3"/>
      <c r="P169" s="23"/>
      <c r="Q169" s="23"/>
      <c r="R169" s="23"/>
      <c r="S169" s="23"/>
      <c r="T169" s="23"/>
      <c r="U169" s="49"/>
      <c r="V169" s="52"/>
      <c r="W169" s="49"/>
      <c r="X169" s="49"/>
      <c r="Y169" s="23"/>
      <c r="Z169" s="23"/>
      <c r="AA169" s="23"/>
      <c r="AB169" s="23"/>
      <c r="AC169" s="23"/>
      <c r="AD169" s="23"/>
      <c r="AE169" s="23"/>
      <c r="AF169" s="23"/>
      <c r="AG169" s="23"/>
      <c r="AH169" s="85"/>
      <c r="AI169" s="49"/>
      <c r="AJ169" s="49"/>
      <c r="AK169" s="23"/>
      <c r="AL169" s="23"/>
      <c r="AM169" s="23"/>
      <c r="AN169" s="23"/>
      <c r="AO169" s="23"/>
      <c r="AP169" s="23"/>
      <c r="AQ169" s="23"/>
      <c r="AR169" s="117"/>
    </row>
    <row r="170" spans="1:44" s="8" customFormat="1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3"/>
      <c r="P170" s="23"/>
      <c r="Q170" s="23"/>
      <c r="R170" s="23"/>
      <c r="S170" s="23"/>
      <c r="T170" s="23"/>
      <c r="U170" s="49"/>
      <c r="V170" s="52"/>
      <c r="W170" s="49"/>
      <c r="X170" s="49"/>
      <c r="Y170" s="23"/>
      <c r="Z170" s="23"/>
      <c r="AA170" s="23"/>
      <c r="AB170" s="23"/>
      <c r="AC170" s="23"/>
      <c r="AD170" s="23"/>
      <c r="AE170" s="23"/>
      <c r="AF170" s="23"/>
      <c r="AG170" s="23"/>
      <c r="AH170" s="85"/>
      <c r="AI170" s="49"/>
      <c r="AJ170" s="49"/>
      <c r="AK170" s="23"/>
      <c r="AL170" s="23"/>
      <c r="AM170" s="23"/>
      <c r="AN170" s="23"/>
      <c r="AO170" s="23"/>
      <c r="AP170" s="23"/>
      <c r="AQ170" s="23"/>
      <c r="AR170" s="117"/>
    </row>
    <row r="171" spans="1:44" s="8" customFormat="1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3"/>
      <c r="P171" s="23"/>
      <c r="Q171" s="23"/>
      <c r="R171" s="23"/>
      <c r="S171" s="23"/>
      <c r="T171" s="23"/>
      <c r="U171" s="49"/>
      <c r="V171" s="52"/>
      <c r="W171" s="49"/>
      <c r="X171" s="49"/>
      <c r="Y171" s="23"/>
      <c r="Z171" s="23"/>
      <c r="AA171" s="23"/>
      <c r="AB171" s="23"/>
      <c r="AC171" s="23"/>
      <c r="AD171" s="23"/>
      <c r="AE171" s="23"/>
      <c r="AF171" s="23"/>
      <c r="AG171" s="23"/>
      <c r="AH171" s="85"/>
      <c r="AI171" s="49"/>
      <c r="AJ171" s="49"/>
      <c r="AK171" s="23"/>
      <c r="AL171" s="23"/>
      <c r="AM171" s="23"/>
      <c r="AN171" s="23"/>
      <c r="AO171" s="23"/>
      <c r="AP171" s="23"/>
      <c r="AQ171" s="23"/>
      <c r="AR171" s="117"/>
    </row>
    <row r="172" spans="1:44" s="8" customFormat="1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3"/>
      <c r="P172" s="23"/>
      <c r="Q172" s="23"/>
      <c r="R172" s="23"/>
      <c r="S172" s="23"/>
      <c r="T172" s="23"/>
      <c r="U172" s="49"/>
      <c r="V172" s="52"/>
      <c r="W172" s="49"/>
      <c r="X172" s="49"/>
      <c r="Y172" s="23"/>
      <c r="Z172" s="23"/>
      <c r="AA172" s="23"/>
      <c r="AB172" s="23"/>
      <c r="AC172" s="23"/>
      <c r="AD172" s="23"/>
      <c r="AE172" s="23"/>
      <c r="AF172" s="23"/>
      <c r="AG172" s="23"/>
      <c r="AH172" s="85"/>
      <c r="AI172" s="49"/>
      <c r="AJ172" s="49"/>
      <c r="AK172" s="23"/>
      <c r="AL172" s="23"/>
      <c r="AM172" s="23"/>
      <c r="AN172" s="23"/>
      <c r="AO172" s="23"/>
      <c r="AP172" s="23"/>
      <c r="AQ172" s="23"/>
      <c r="AR172" s="117"/>
    </row>
    <row r="173" spans="1:44" s="8" customFormat="1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3"/>
      <c r="P173" s="23"/>
      <c r="Q173" s="23"/>
      <c r="R173" s="23"/>
      <c r="S173" s="23"/>
      <c r="T173" s="23"/>
      <c r="U173" s="49"/>
      <c r="V173" s="52"/>
      <c r="W173" s="49"/>
      <c r="X173" s="49"/>
      <c r="Y173" s="23"/>
      <c r="Z173" s="23"/>
      <c r="AA173" s="23"/>
      <c r="AB173" s="23"/>
      <c r="AC173" s="23"/>
      <c r="AD173" s="23"/>
      <c r="AE173" s="23"/>
      <c r="AF173" s="23"/>
      <c r="AG173" s="23"/>
      <c r="AH173" s="85"/>
      <c r="AI173" s="49"/>
      <c r="AJ173" s="49"/>
      <c r="AK173" s="23"/>
      <c r="AL173" s="23"/>
      <c r="AM173" s="23"/>
      <c r="AN173" s="23"/>
      <c r="AO173" s="23"/>
      <c r="AP173" s="23"/>
      <c r="AQ173" s="23"/>
      <c r="AR173" s="117"/>
    </row>
    <row r="174" spans="1:44" s="8" customFormat="1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3"/>
      <c r="P174" s="23"/>
      <c r="Q174" s="23"/>
      <c r="R174" s="23"/>
      <c r="S174" s="23"/>
      <c r="T174" s="23"/>
      <c r="U174" s="49"/>
      <c r="V174" s="52"/>
      <c r="W174" s="49"/>
      <c r="X174" s="49"/>
      <c r="Y174" s="23"/>
      <c r="Z174" s="23"/>
      <c r="AA174" s="23"/>
      <c r="AB174" s="23"/>
      <c r="AC174" s="23"/>
      <c r="AD174" s="23"/>
      <c r="AE174" s="23"/>
      <c r="AF174" s="23"/>
      <c r="AG174" s="23"/>
      <c r="AH174" s="85"/>
      <c r="AI174" s="49"/>
      <c r="AJ174" s="49"/>
      <c r="AK174" s="23"/>
      <c r="AL174" s="23"/>
      <c r="AM174" s="23"/>
      <c r="AN174" s="23"/>
      <c r="AO174" s="23"/>
      <c r="AP174" s="23"/>
      <c r="AQ174" s="23"/>
      <c r="AR174" s="117"/>
    </row>
    <row r="175" spans="1:44" s="8" customFormat="1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3"/>
      <c r="P175" s="23"/>
      <c r="Q175" s="23"/>
      <c r="R175" s="23"/>
      <c r="S175" s="23"/>
      <c r="T175" s="23"/>
      <c r="U175" s="49"/>
      <c r="V175" s="52"/>
      <c r="W175" s="49"/>
      <c r="X175" s="49"/>
      <c r="Y175" s="23"/>
      <c r="Z175" s="23"/>
      <c r="AA175" s="23"/>
      <c r="AB175" s="23"/>
      <c r="AC175" s="23"/>
      <c r="AD175" s="23"/>
      <c r="AE175" s="23"/>
      <c r="AF175" s="23"/>
      <c r="AG175" s="23"/>
      <c r="AH175" s="85"/>
      <c r="AI175" s="49"/>
      <c r="AJ175" s="49"/>
      <c r="AK175" s="23"/>
      <c r="AL175" s="23"/>
      <c r="AM175" s="23"/>
      <c r="AN175" s="23"/>
      <c r="AO175" s="23"/>
      <c r="AP175" s="23"/>
      <c r="AQ175" s="23"/>
      <c r="AR175" s="117"/>
    </row>
    <row r="176" spans="1:44" s="8" customFormat="1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3"/>
      <c r="P176" s="23"/>
      <c r="Q176" s="23"/>
      <c r="R176" s="23"/>
      <c r="S176" s="23"/>
      <c r="T176" s="23"/>
      <c r="U176" s="49"/>
      <c r="V176" s="52"/>
      <c r="W176" s="49"/>
      <c r="X176" s="49"/>
      <c r="Y176" s="23"/>
      <c r="Z176" s="23"/>
      <c r="AA176" s="23"/>
      <c r="AB176" s="23"/>
      <c r="AC176" s="23"/>
      <c r="AD176" s="23"/>
      <c r="AE176" s="23"/>
      <c r="AF176" s="23"/>
      <c r="AG176" s="23"/>
      <c r="AH176" s="85"/>
      <c r="AI176" s="49"/>
      <c r="AJ176" s="49"/>
      <c r="AK176" s="23"/>
      <c r="AL176" s="23"/>
      <c r="AM176" s="23"/>
      <c r="AN176" s="23"/>
      <c r="AO176" s="23"/>
      <c r="AP176" s="23"/>
      <c r="AQ176" s="23"/>
      <c r="AR176" s="117"/>
    </row>
    <row r="177" spans="1:44" s="8" customFormat="1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3"/>
      <c r="P177" s="23"/>
      <c r="Q177" s="23"/>
      <c r="R177" s="23"/>
      <c r="S177" s="23"/>
      <c r="T177" s="23"/>
      <c r="U177" s="49"/>
      <c r="V177" s="52"/>
      <c r="W177" s="49"/>
      <c r="X177" s="49"/>
      <c r="Y177" s="23"/>
      <c r="Z177" s="23"/>
      <c r="AA177" s="23"/>
      <c r="AB177" s="23"/>
      <c r="AC177" s="23"/>
      <c r="AD177" s="23"/>
      <c r="AE177" s="23"/>
      <c r="AF177" s="23"/>
      <c r="AG177" s="23"/>
      <c r="AH177" s="85"/>
      <c r="AI177" s="49"/>
      <c r="AJ177" s="49"/>
      <c r="AK177" s="23"/>
      <c r="AL177" s="23"/>
      <c r="AM177" s="23"/>
      <c r="AN177" s="23"/>
      <c r="AO177" s="23"/>
      <c r="AP177" s="23"/>
      <c r="AQ177" s="23"/>
      <c r="AR177" s="117"/>
    </row>
    <row r="178" spans="1:44" s="8" customFormat="1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3"/>
      <c r="P178" s="23"/>
      <c r="Q178" s="23"/>
      <c r="R178" s="23"/>
      <c r="S178" s="23"/>
      <c r="T178" s="23"/>
      <c r="U178" s="49"/>
      <c r="V178" s="52"/>
      <c r="W178" s="49"/>
      <c r="X178" s="49"/>
      <c r="Y178" s="23"/>
      <c r="Z178" s="23"/>
      <c r="AA178" s="23"/>
      <c r="AB178" s="23"/>
      <c r="AC178" s="23"/>
      <c r="AD178" s="23"/>
      <c r="AE178" s="23"/>
      <c r="AF178" s="23"/>
      <c r="AG178" s="23"/>
      <c r="AH178" s="85"/>
      <c r="AI178" s="49"/>
      <c r="AJ178" s="49"/>
      <c r="AK178" s="23"/>
      <c r="AL178" s="23"/>
      <c r="AM178" s="23"/>
      <c r="AN178" s="23"/>
      <c r="AO178" s="23"/>
      <c r="AP178" s="23"/>
      <c r="AQ178" s="23"/>
      <c r="AR178" s="117"/>
    </row>
    <row r="179" spans="1:44" s="8" customFormat="1" ht="15" customHeight="1" x14ac:dyDescent="0.25">
      <c r="A179" s="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3"/>
      <c r="P179" s="23"/>
      <c r="Q179" s="23"/>
      <c r="R179" s="23"/>
      <c r="S179" s="23"/>
      <c r="T179" s="23"/>
      <c r="U179" s="49"/>
      <c r="V179" s="52"/>
      <c r="W179" s="49"/>
      <c r="X179" s="49"/>
      <c r="Y179" s="23"/>
      <c r="Z179" s="23"/>
      <c r="AA179" s="23"/>
      <c r="AB179" s="23"/>
      <c r="AC179" s="23"/>
      <c r="AD179" s="23"/>
      <c r="AE179" s="23"/>
      <c r="AF179" s="23"/>
      <c r="AG179" s="23"/>
      <c r="AH179" s="85"/>
      <c r="AI179" s="49"/>
      <c r="AJ179" s="49"/>
      <c r="AK179" s="23"/>
      <c r="AL179" s="23"/>
      <c r="AM179" s="23"/>
      <c r="AN179" s="23"/>
      <c r="AO179" s="23"/>
      <c r="AP179" s="23"/>
      <c r="AQ179" s="23"/>
      <c r="AR179" s="117"/>
    </row>
    <row r="180" spans="1:44" s="8" customFormat="1" ht="15" customHeight="1" x14ac:dyDescent="0.25">
      <c r="A180" s="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3"/>
      <c r="P180" s="23"/>
      <c r="Q180" s="23"/>
      <c r="R180" s="23"/>
      <c r="S180" s="23"/>
      <c r="T180" s="23"/>
      <c r="U180" s="49"/>
      <c r="V180" s="52"/>
      <c r="W180" s="49"/>
      <c r="X180" s="49"/>
      <c r="Y180" s="23"/>
      <c r="Z180" s="23"/>
      <c r="AA180" s="23"/>
      <c r="AB180" s="23"/>
      <c r="AC180" s="23"/>
      <c r="AD180" s="23"/>
      <c r="AE180" s="23"/>
      <c r="AF180" s="23"/>
      <c r="AG180" s="23"/>
      <c r="AH180" s="85"/>
      <c r="AI180" s="49"/>
      <c r="AJ180" s="49"/>
      <c r="AK180" s="23"/>
      <c r="AL180" s="23"/>
      <c r="AM180" s="23"/>
      <c r="AN180" s="23"/>
      <c r="AO180" s="23"/>
      <c r="AP180" s="23"/>
      <c r="AQ180" s="23"/>
      <c r="AR180" s="117"/>
    </row>
    <row r="181" spans="1:44" s="8" customFormat="1" ht="15" customHeight="1" x14ac:dyDescent="0.25">
      <c r="A181" s="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23"/>
      <c r="P181" s="23"/>
      <c r="Q181" s="23"/>
      <c r="R181" s="23"/>
      <c r="S181" s="23"/>
      <c r="T181" s="23"/>
      <c r="U181" s="49"/>
      <c r="V181" s="52"/>
      <c r="W181" s="49"/>
      <c r="X181" s="49"/>
      <c r="Y181" s="23"/>
      <c r="Z181" s="23"/>
      <c r="AA181" s="23"/>
      <c r="AB181" s="23"/>
      <c r="AC181" s="23"/>
      <c r="AD181" s="23"/>
      <c r="AE181" s="23"/>
      <c r="AF181" s="23"/>
      <c r="AG181" s="23"/>
      <c r="AH181" s="85"/>
      <c r="AI181" s="49"/>
      <c r="AJ181" s="49"/>
      <c r="AK181" s="23"/>
      <c r="AL181" s="23"/>
      <c r="AM181" s="23"/>
      <c r="AN181" s="23"/>
      <c r="AO181" s="23"/>
      <c r="AP181" s="23"/>
      <c r="AQ181" s="23"/>
      <c r="AR181" s="117"/>
    </row>
    <row r="182" spans="1:44" s="8" customFormat="1" ht="15" customHeight="1" x14ac:dyDescent="0.25">
      <c r="A182" s="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23"/>
      <c r="P182" s="23"/>
      <c r="Q182" s="23"/>
      <c r="R182" s="23"/>
      <c r="S182" s="23"/>
      <c r="T182" s="23"/>
      <c r="U182" s="49"/>
      <c r="V182" s="52"/>
      <c r="W182" s="49"/>
      <c r="X182" s="49"/>
      <c r="Y182" s="23"/>
      <c r="Z182" s="23"/>
      <c r="AA182" s="23"/>
      <c r="AB182" s="23"/>
      <c r="AC182" s="23"/>
      <c r="AD182" s="23"/>
      <c r="AE182" s="23"/>
      <c r="AF182" s="23"/>
      <c r="AG182" s="23"/>
      <c r="AH182" s="85"/>
      <c r="AI182" s="49"/>
      <c r="AJ182" s="49"/>
      <c r="AK182" s="23"/>
      <c r="AL182" s="23"/>
      <c r="AM182" s="23"/>
      <c r="AN182" s="23"/>
      <c r="AO182" s="23"/>
      <c r="AP182" s="23"/>
      <c r="AQ182" s="23"/>
      <c r="AR182" s="117"/>
    </row>
    <row r="183" spans="1:44" s="8" customFormat="1" ht="15" customHeight="1" x14ac:dyDescent="0.25">
      <c r="A183" s="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23"/>
      <c r="P183" s="23"/>
      <c r="Q183" s="23"/>
      <c r="R183" s="23"/>
      <c r="S183" s="23"/>
      <c r="T183" s="23"/>
      <c r="U183" s="49"/>
      <c r="V183" s="52"/>
      <c r="W183" s="49"/>
      <c r="X183" s="49"/>
      <c r="Y183" s="23"/>
      <c r="Z183" s="23"/>
      <c r="AA183" s="23"/>
      <c r="AB183" s="23"/>
      <c r="AC183" s="23"/>
      <c r="AD183" s="23"/>
      <c r="AE183" s="23"/>
      <c r="AF183" s="23"/>
      <c r="AG183" s="23"/>
      <c r="AH183" s="85"/>
      <c r="AI183" s="49"/>
      <c r="AJ183" s="49"/>
      <c r="AK183" s="23"/>
      <c r="AL183" s="23"/>
      <c r="AM183" s="23"/>
      <c r="AN183" s="23"/>
      <c r="AO183" s="23"/>
      <c r="AP183" s="23"/>
      <c r="AQ183" s="23"/>
      <c r="AR183" s="117"/>
    </row>
    <row r="184" spans="1:44" s="8" customFormat="1" ht="15" customHeight="1" x14ac:dyDescent="0.25">
      <c r="A184" s="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23"/>
      <c r="P184" s="23"/>
      <c r="Q184" s="23"/>
      <c r="R184" s="23"/>
      <c r="S184" s="23"/>
      <c r="T184" s="23"/>
      <c r="U184" s="49"/>
      <c r="V184" s="52"/>
      <c r="W184" s="49"/>
      <c r="X184" s="49"/>
      <c r="Y184" s="23"/>
      <c r="Z184" s="23"/>
      <c r="AA184" s="23"/>
      <c r="AB184" s="23"/>
      <c r="AC184" s="23"/>
      <c r="AD184" s="23"/>
      <c r="AE184" s="23"/>
      <c r="AF184" s="23"/>
      <c r="AG184" s="23"/>
      <c r="AH184" s="85"/>
      <c r="AI184" s="49"/>
      <c r="AJ184" s="49"/>
      <c r="AK184" s="23"/>
      <c r="AL184" s="23"/>
      <c r="AM184" s="23"/>
      <c r="AN184" s="23"/>
      <c r="AO184" s="23"/>
      <c r="AP184" s="23"/>
      <c r="AQ184" s="23"/>
      <c r="AR184" s="117"/>
    </row>
    <row r="185" spans="1:44" s="8" customFormat="1" ht="15" customHeight="1" x14ac:dyDescent="0.25">
      <c r="A185" s="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23"/>
      <c r="P185" s="23"/>
      <c r="Q185" s="23"/>
      <c r="R185" s="23"/>
      <c r="S185" s="23"/>
      <c r="T185" s="23"/>
      <c r="U185" s="49"/>
      <c r="V185" s="52"/>
      <c r="W185" s="49"/>
      <c r="X185" s="49"/>
      <c r="Y185" s="23"/>
      <c r="Z185" s="23"/>
      <c r="AA185" s="23"/>
      <c r="AB185" s="23"/>
      <c r="AC185" s="23"/>
      <c r="AD185" s="23"/>
      <c r="AE185" s="23"/>
      <c r="AF185" s="23"/>
      <c r="AG185" s="23"/>
      <c r="AH185" s="85"/>
      <c r="AI185" s="49"/>
      <c r="AJ185" s="49"/>
      <c r="AK185" s="23"/>
      <c r="AL185" s="23"/>
      <c r="AM185" s="23"/>
      <c r="AN185" s="23"/>
      <c r="AO185" s="23"/>
      <c r="AP185" s="23"/>
      <c r="AQ185" s="23"/>
      <c r="AR185" s="117"/>
    </row>
    <row r="186" spans="1:44" ht="15" customHeight="1" x14ac:dyDescent="0.25">
      <c r="AG186" s="23"/>
      <c r="AH186" s="85"/>
      <c r="AI186" s="49"/>
      <c r="AJ186" s="49"/>
    </row>
    <row r="187" spans="1:44" ht="15" customHeight="1" x14ac:dyDescent="0.25">
      <c r="AG187" s="23"/>
      <c r="AH187" s="85"/>
      <c r="AI187" s="49"/>
      <c r="AJ187" s="49"/>
    </row>
    <row r="188" spans="1:44" ht="15" customHeight="1" x14ac:dyDescent="0.25">
      <c r="AG188" s="23"/>
      <c r="AH188" s="85"/>
      <c r="AI188" s="49"/>
      <c r="AJ188" s="49"/>
    </row>
    <row r="189" spans="1:44" ht="15" customHeight="1" x14ac:dyDescent="0.25">
      <c r="AG189" s="23"/>
      <c r="AH189" s="85"/>
      <c r="AI189" s="49"/>
      <c r="AJ189" s="49"/>
    </row>
    <row r="190" spans="1:44" ht="15" customHeight="1" x14ac:dyDescent="0.25">
      <c r="AG190" s="23"/>
      <c r="AH190" s="85"/>
      <c r="AI190" s="49"/>
      <c r="AJ190" s="49"/>
    </row>
    <row r="191" spans="1:44" ht="15" customHeight="1" x14ac:dyDescent="0.25">
      <c r="AG191" s="23"/>
      <c r="AH191" s="85"/>
      <c r="AI191" s="49"/>
      <c r="AJ191" s="49"/>
    </row>
    <row r="192" spans="1:44" ht="15" customHeight="1" x14ac:dyDescent="0.25">
      <c r="AG192" s="23"/>
      <c r="AH192" s="85"/>
      <c r="AI192" s="49"/>
      <c r="AJ192" s="49"/>
    </row>
    <row r="193" spans="2:43" ht="15" customHeight="1" x14ac:dyDescent="0.2"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  <c r="AA193" s="117"/>
      <c r="AB193" s="117"/>
      <c r="AC193" s="117"/>
      <c r="AD193" s="117"/>
      <c r="AE193" s="117"/>
      <c r="AF193" s="117"/>
      <c r="AG193" s="117"/>
      <c r="AH193" s="117"/>
      <c r="AI193" s="117"/>
      <c r="AJ193" s="117"/>
      <c r="AK193" s="117"/>
      <c r="AL193" s="117"/>
      <c r="AM193" s="117"/>
      <c r="AN193" s="117"/>
      <c r="AO193" s="117"/>
      <c r="AP193" s="117"/>
      <c r="AQ193" s="117"/>
    </row>
    <row r="194" spans="2:43" ht="15" customHeight="1" x14ac:dyDescent="0.2"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  <c r="AA194" s="117"/>
      <c r="AB194" s="117"/>
      <c r="AC194" s="117"/>
      <c r="AD194" s="117"/>
      <c r="AE194" s="117"/>
      <c r="AF194" s="117"/>
      <c r="AG194" s="117"/>
      <c r="AH194" s="117"/>
      <c r="AI194" s="117"/>
      <c r="AJ194" s="117"/>
      <c r="AK194" s="117"/>
      <c r="AL194" s="117"/>
      <c r="AM194" s="117"/>
      <c r="AN194" s="117"/>
      <c r="AO194" s="117"/>
      <c r="AP194" s="117"/>
      <c r="AQ194" s="117"/>
    </row>
    <row r="195" spans="2:43" ht="15" customHeight="1" x14ac:dyDescent="0.2"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  <c r="AA195" s="117"/>
      <c r="AB195" s="117"/>
      <c r="AC195" s="117"/>
      <c r="AD195" s="117"/>
      <c r="AE195" s="117"/>
      <c r="AF195" s="117"/>
      <c r="AG195" s="117"/>
      <c r="AH195" s="117"/>
      <c r="AI195" s="117"/>
      <c r="AJ195" s="117"/>
      <c r="AK195" s="117"/>
      <c r="AL195" s="117"/>
      <c r="AM195" s="117"/>
      <c r="AN195" s="117"/>
      <c r="AO195" s="117"/>
      <c r="AP195" s="117"/>
      <c r="AQ195" s="117"/>
    </row>
    <row r="196" spans="2:43" ht="15" customHeight="1" x14ac:dyDescent="0.2"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  <c r="AA196" s="117"/>
      <c r="AB196" s="117"/>
      <c r="AC196" s="117"/>
      <c r="AD196" s="117"/>
      <c r="AE196" s="117"/>
      <c r="AF196" s="117"/>
      <c r="AG196" s="117"/>
      <c r="AH196" s="117"/>
      <c r="AI196" s="117"/>
      <c r="AJ196" s="117"/>
      <c r="AK196" s="117"/>
      <c r="AL196" s="117"/>
      <c r="AM196" s="117"/>
      <c r="AN196" s="117"/>
      <c r="AO196" s="117"/>
      <c r="AP196" s="117"/>
      <c r="AQ196" s="117"/>
    </row>
    <row r="197" spans="2:43" ht="15" customHeight="1" x14ac:dyDescent="0.2"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  <c r="AA197" s="117"/>
      <c r="AB197" s="117"/>
      <c r="AC197" s="117"/>
      <c r="AD197" s="117"/>
      <c r="AE197" s="117"/>
      <c r="AF197" s="117"/>
      <c r="AG197" s="117"/>
      <c r="AH197" s="117"/>
      <c r="AI197" s="117"/>
      <c r="AJ197" s="117"/>
      <c r="AK197" s="117"/>
      <c r="AL197" s="117"/>
      <c r="AM197" s="117"/>
      <c r="AN197" s="117"/>
      <c r="AO197" s="117"/>
      <c r="AP197" s="117"/>
      <c r="AQ197" s="117"/>
    </row>
    <row r="198" spans="2:43" ht="15" customHeight="1" x14ac:dyDescent="0.2"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  <c r="AA198" s="117"/>
      <c r="AB198" s="117"/>
      <c r="AC198" s="117"/>
      <c r="AD198" s="117"/>
      <c r="AE198" s="117"/>
      <c r="AF198" s="117"/>
      <c r="AG198" s="117"/>
      <c r="AH198" s="117"/>
      <c r="AI198" s="117"/>
      <c r="AJ198" s="117"/>
      <c r="AK198" s="117"/>
      <c r="AL198" s="117"/>
      <c r="AM198" s="117"/>
      <c r="AN198" s="117"/>
      <c r="AO198" s="117"/>
      <c r="AP198" s="117"/>
      <c r="AQ198" s="117"/>
    </row>
    <row r="199" spans="2:43" ht="15" customHeight="1" x14ac:dyDescent="0.2"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  <c r="AA199" s="117"/>
      <c r="AB199" s="117"/>
      <c r="AC199" s="117"/>
      <c r="AD199" s="117"/>
      <c r="AE199" s="117"/>
      <c r="AF199" s="117"/>
      <c r="AG199" s="117"/>
      <c r="AH199" s="117"/>
      <c r="AI199" s="117"/>
      <c r="AJ199" s="117"/>
      <c r="AK199" s="117"/>
      <c r="AL199" s="117"/>
      <c r="AM199" s="117"/>
      <c r="AN199" s="117"/>
      <c r="AO199" s="117"/>
      <c r="AP199" s="117"/>
      <c r="AQ199" s="117"/>
    </row>
    <row r="200" spans="2:43" ht="15" customHeight="1" x14ac:dyDescent="0.2"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  <c r="AA200" s="117"/>
      <c r="AB200" s="117"/>
      <c r="AC200" s="117"/>
      <c r="AD200" s="117"/>
      <c r="AE200" s="117"/>
      <c r="AF200" s="117"/>
      <c r="AG200" s="117"/>
      <c r="AH200" s="117"/>
      <c r="AI200" s="117"/>
      <c r="AJ200" s="117"/>
      <c r="AK200" s="117"/>
      <c r="AL200" s="117"/>
      <c r="AM200" s="117"/>
      <c r="AN200" s="117"/>
      <c r="AO200" s="117"/>
      <c r="AP200" s="117"/>
      <c r="AQ200" s="117"/>
    </row>
    <row r="201" spans="2:43" ht="15" customHeight="1" x14ac:dyDescent="0.2"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  <c r="AA201" s="117"/>
      <c r="AB201" s="117"/>
      <c r="AC201" s="117"/>
      <c r="AD201" s="117"/>
      <c r="AE201" s="117"/>
      <c r="AF201" s="117"/>
      <c r="AG201" s="117"/>
      <c r="AH201" s="117"/>
      <c r="AI201" s="117"/>
      <c r="AJ201" s="117"/>
      <c r="AK201" s="117"/>
      <c r="AL201" s="117"/>
      <c r="AM201" s="117"/>
      <c r="AN201" s="117"/>
      <c r="AO201" s="117"/>
      <c r="AP201" s="117"/>
      <c r="AQ201" s="117"/>
    </row>
    <row r="202" spans="2:43" ht="15" customHeight="1" x14ac:dyDescent="0.2"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  <c r="AA202" s="117"/>
      <c r="AB202" s="117"/>
      <c r="AC202" s="117"/>
      <c r="AD202" s="117"/>
      <c r="AE202" s="117"/>
      <c r="AF202" s="117"/>
      <c r="AG202" s="117"/>
      <c r="AH202" s="117"/>
      <c r="AI202" s="117"/>
      <c r="AJ202" s="117"/>
      <c r="AK202" s="117"/>
      <c r="AL202" s="117"/>
      <c r="AM202" s="117"/>
      <c r="AN202" s="117"/>
      <c r="AO202" s="117"/>
      <c r="AP202" s="117"/>
      <c r="AQ202" s="117"/>
    </row>
    <row r="203" spans="2:43" ht="15" customHeight="1" x14ac:dyDescent="0.2"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  <c r="AA203" s="117"/>
      <c r="AB203" s="117"/>
      <c r="AC203" s="117"/>
      <c r="AD203" s="117"/>
      <c r="AE203" s="117"/>
      <c r="AF203" s="117"/>
      <c r="AG203" s="117"/>
      <c r="AH203" s="117"/>
      <c r="AI203" s="117"/>
      <c r="AJ203" s="117"/>
      <c r="AK203" s="117"/>
      <c r="AL203" s="117"/>
      <c r="AM203" s="117"/>
      <c r="AN203" s="117"/>
      <c r="AO203" s="117"/>
      <c r="AP203" s="117"/>
      <c r="AQ203" s="117"/>
    </row>
    <row r="204" spans="2:43" ht="15" customHeight="1" x14ac:dyDescent="0.2"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  <c r="AA204" s="117"/>
      <c r="AB204" s="117"/>
      <c r="AC204" s="117"/>
      <c r="AD204" s="117"/>
      <c r="AE204" s="117"/>
      <c r="AF204" s="117"/>
      <c r="AG204" s="117"/>
      <c r="AH204" s="117"/>
      <c r="AI204" s="117"/>
      <c r="AJ204" s="117"/>
      <c r="AK204" s="117"/>
      <c r="AL204" s="117"/>
      <c r="AM204" s="117"/>
      <c r="AN204" s="117"/>
      <c r="AO204" s="117"/>
      <c r="AP204" s="117"/>
      <c r="AQ204" s="117"/>
    </row>
    <row r="205" spans="2:43" ht="15" customHeight="1" x14ac:dyDescent="0.2"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  <c r="AA205" s="117"/>
      <c r="AB205" s="117"/>
      <c r="AC205" s="117"/>
      <c r="AD205" s="117"/>
      <c r="AE205" s="117"/>
      <c r="AF205" s="117"/>
      <c r="AG205" s="117"/>
      <c r="AH205" s="117"/>
      <c r="AI205" s="117"/>
      <c r="AJ205" s="117"/>
      <c r="AK205" s="117"/>
      <c r="AL205" s="117"/>
      <c r="AM205" s="117"/>
      <c r="AN205" s="117"/>
      <c r="AO205" s="117"/>
      <c r="AP205" s="117"/>
      <c r="AQ205" s="117"/>
    </row>
    <row r="206" spans="2:43" ht="15" customHeight="1" x14ac:dyDescent="0.2"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  <c r="AA206" s="117"/>
      <c r="AB206" s="117"/>
      <c r="AC206" s="117"/>
      <c r="AD206" s="117"/>
      <c r="AE206" s="117"/>
      <c r="AF206" s="117"/>
      <c r="AG206" s="117"/>
      <c r="AH206" s="117"/>
      <c r="AI206" s="117"/>
      <c r="AJ206" s="117"/>
      <c r="AK206" s="117"/>
      <c r="AL206" s="117"/>
      <c r="AM206" s="117"/>
      <c r="AN206" s="117"/>
      <c r="AO206" s="117"/>
      <c r="AP206" s="117"/>
      <c r="AQ206" s="117"/>
    </row>
    <row r="207" spans="2:43" ht="15" customHeight="1" x14ac:dyDescent="0.2"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  <c r="AA207" s="117"/>
      <c r="AB207" s="117"/>
      <c r="AC207" s="117"/>
      <c r="AD207" s="117"/>
      <c r="AE207" s="117"/>
      <c r="AF207" s="117"/>
      <c r="AG207" s="117"/>
      <c r="AH207" s="117"/>
      <c r="AI207" s="117"/>
      <c r="AJ207" s="117"/>
      <c r="AK207" s="117"/>
      <c r="AL207" s="117"/>
      <c r="AM207" s="117"/>
      <c r="AN207" s="117"/>
      <c r="AO207" s="117"/>
      <c r="AP207" s="117"/>
      <c r="AQ207" s="117"/>
    </row>
    <row r="208" spans="2:43" ht="15" customHeight="1" x14ac:dyDescent="0.2"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  <c r="AA208" s="117"/>
      <c r="AB208" s="117"/>
      <c r="AC208" s="117"/>
      <c r="AD208" s="117"/>
      <c r="AE208" s="117"/>
      <c r="AF208" s="117"/>
      <c r="AG208" s="117"/>
      <c r="AH208" s="117"/>
      <c r="AI208" s="117"/>
      <c r="AJ208" s="117"/>
      <c r="AK208" s="117"/>
      <c r="AL208" s="117"/>
      <c r="AM208" s="117"/>
      <c r="AN208" s="117"/>
      <c r="AO208" s="117"/>
      <c r="AP208" s="117"/>
      <c r="AQ208" s="117"/>
    </row>
    <row r="209" spans="2:43" ht="15" customHeight="1" x14ac:dyDescent="0.2"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  <c r="AA209" s="117"/>
      <c r="AB209" s="117"/>
      <c r="AC209" s="117"/>
      <c r="AD209" s="117"/>
      <c r="AE209" s="117"/>
      <c r="AF209" s="117"/>
      <c r="AG209" s="117"/>
      <c r="AH209" s="117"/>
      <c r="AI209" s="117"/>
      <c r="AJ209" s="117"/>
      <c r="AK209" s="117"/>
      <c r="AL209" s="117"/>
      <c r="AM209" s="117"/>
      <c r="AN209" s="117"/>
      <c r="AO209" s="117"/>
      <c r="AP209" s="117"/>
      <c r="AQ209" s="117"/>
    </row>
    <row r="210" spans="2:43" ht="15" customHeight="1" x14ac:dyDescent="0.2"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  <c r="AA210" s="117"/>
      <c r="AB210" s="117"/>
      <c r="AC210" s="117"/>
      <c r="AD210" s="117"/>
      <c r="AE210" s="117"/>
      <c r="AF210" s="117"/>
      <c r="AG210" s="117"/>
      <c r="AH210" s="117"/>
      <c r="AI210" s="117"/>
      <c r="AJ210" s="117"/>
      <c r="AK210" s="117"/>
      <c r="AL210" s="117"/>
      <c r="AM210" s="117"/>
      <c r="AN210" s="117"/>
      <c r="AO210" s="117"/>
      <c r="AP210" s="117"/>
      <c r="AQ210" s="117"/>
    </row>
    <row r="211" spans="2:43" ht="15" customHeight="1" x14ac:dyDescent="0.2"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  <c r="AA211" s="117"/>
      <c r="AB211" s="117"/>
      <c r="AC211" s="117"/>
      <c r="AD211" s="117"/>
      <c r="AE211" s="117"/>
      <c r="AF211" s="117"/>
      <c r="AG211" s="117"/>
      <c r="AH211" s="117"/>
      <c r="AI211" s="117"/>
      <c r="AJ211" s="117"/>
      <c r="AK211" s="117"/>
      <c r="AL211" s="117"/>
      <c r="AM211" s="117"/>
      <c r="AN211" s="117"/>
      <c r="AO211" s="117"/>
      <c r="AP211" s="117"/>
      <c r="AQ211" s="117"/>
    </row>
    <row r="212" spans="2:43" ht="15" customHeight="1" x14ac:dyDescent="0.2"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  <c r="AA212" s="117"/>
      <c r="AB212" s="117"/>
      <c r="AC212" s="117"/>
      <c r="AD212" s="117"/>
      <c r="AE212" s="117"/>
      <c r="AF212" s="117"/>
      <c r="AG212" s="117"/>
      <c r="AH212" s="117"/>
      <c r="AI212" s="117"/>
      <c r="AJ212" s="117"/>
      <c r="AK212" s="117"/>
      <c r="AL212" s="117"/>
      <c r="AM212" s="117"/>
      <c r="AN212" s="117"/>
      <c r="AO212" s="117"/>
      <c r="AP212" s="117"/>
      <c r="AQ212" s="117"/>
    </row>
    <row r="227" spans="2:33" ht="15" customHeight="1" x14ac:dyDescent="0.2"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  <c r="Q227" s="117"/>
      <c r="R227" s="117"/>
      <c r="S227" s="117"/>
      <c r="T227" s="117"/>
      <c r="U227" s="117"/>
      <c r="V227" s="117"/>
      <c r="W227" s="117"/>
      <c r="X227" s="117"/>
      <c r="Y227" s="117"/>
      <c r="Z227" s="117"/>
      <c r="AA227" s="117"/>
      <c r="AB227" s="117"/>
      <c r="AC227" s="117"/>
      <c r="AD227" s="117"/>
      <c r="AE227" s="117"/>
      <c r="AF227" s="117"/>
      <c r="AG227" s="117"/>
    </row>
    <row r="228" spans="2:33" ht="15" customHeight="1" x14ac:dyDescent="0.2"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  <c r="Q228" s="117"/>
      <c r="R228" s="117"/>
      <c r="S228" s="117"/>
      <c r="T228" s="117"/>
      <c r="U228" s="117"/>
      <c r="V228" s="117"/>
      <c r="W228" s="117"/>
      <c r="X228" s="117"/>
      <c r="Y228" s="117"/>
      <c r="Z228" s="117"/>
      <c r="AA228" s="117"/>
      <c r="AB228" s="117"/>
      <c r="AC228" s="117"/>
      <c r="AD228" s="117"/>
      <c r="AE228" s="117"/>
      <c r="AF228" s="117"/>
      <c r="AG228" s="117"/>
    </row>
    <row r="229" spans="2:33" ht="15" customHeight="1" x14ac:dyDescent="0.2"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  <c r="Q229" s="117"/>
      <c r="R229" s="117"/>
      <c r="S229" s="117"/>
      <c r="T229" s="117"/>
      <c r="U229" s="117"/>
      <c r="V229" s="117"/>
      <c r="W229" s="117"/>
      <c r="X229" s="117"/>
      <c r="Y229" s="117"/>
      <c r="Z229" s="117"/>
      <c r="AA229" s="117"/>
      <c r="AB229" s="117"/>
      <c r="AC229" s="117"/>
      <c r="AD229" s="117"/>
      <c r="AE229" s="117"/>
      <c r="AF229" s="117"/>
      <c r="AG229" s="117"/>
    </row>
    <row r="230" spans="2:33" ht="15" customHeight="1" x14ac:dyDescent="0.2"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/>
      <c r="R230" s="117"/>
      <c r="S230" s="117"/>
      <c r="T230" s="117"/>
      <c r="U230" s="117"/>
      <c r="V230" s="117"/>
      <c r="W230" s="117"/>
      <c r="X230" s="117"/>
      <c r="Y230" s="117"/>
      <c r="Z230" s="117"/>
      <c r="AA230" s="117"/>
      <c r="AB230" s="117"/>
      <c r="AC230" s="117"/>
      <c r="AD230" s="117"/>
      <c r="AE230" s="117"/>
      <c r="AF230" s="117"/>
      <c r="AG230" s="117"/>
    </row>
    <row r="231" spans="2:33" ht="15" customHeight="1" x14ac:dyDescent="0.2"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  <c r="Q231" s="117"/>
      <c r="R231" s="117"/>
      <c r="S231" s="117"/>
      <c r="T231" s="117"/>
      <c r="U231" s="117"/>
      <c r="V231" s="117"/>
      <c r="W231" s="117"/>
      <c r="X231" s="117"/>
      <c r="Y231" s="117"/>
      <c r="Z231" s="117"/>
      <c r="AA231" s="117"/>
      <c r="AB231" s="117"/>
      <c r="AC231" s="117"/>
      <c r="AD231" s="117"/>
      <c r="AE231" s="117"/>
      <c r="AF231" s="117"/>
      <c r="AG231" s="117"/>
    </row>
    <row r="232" spans="2:33" ht="15" customHeight="1" x14ac:dyDescent="0.2"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  <c r="Q232" s="117"/>
      <c r="R232" s="117"/>
      <c r="S232" s="117"/>
      <c r="T232" s="117"/>
      <c r="U232" s="117"/>
      <c r="V232" s="117"/>
      <c r="W232" s="117"/>
      <c r="X232" s="117"/>
      <c r="Y232" s="117"/>
      <c r="Z232" s="117"/>
      <c r="AA232" s="117"/>
      <c r="AB232" s="117"/>
      <c r="AC232" s="117"/>
      <c r="AD232" s="117"/>
      <c r="AE232" s="117"/>
      <c r="AF232" s="117"/>
      <c r="AG232" s="117"/>
    </row>
    <row r="233" spans="2:33" ht="15" customHeight="1" x14ac:dyDescent="0.2"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  <c r="Q233" s="117"/>
      <c r="R233" s="117"/>
      <c r="S233" s="117"/>
      <c r="T233" s="117"/>
      <c r="U233" s="117"/>
      <c r="V233" s="117"/>
      <c r="W233" s="117"/>
      <c r="X233" s="117"/>
      <c r="Y233" s="117"/>
      <c r="Z233" s="117"/>
      <c r="AA233" s="117"/>
      <c r="AB233" s="117"/>
      <c r="AC233" s="117"/>
      <c r="AD233" s="117"/>
      <c r="AE233" s="117"/>
      <c r="AF233" s="117"/>
      <c r="AG233" s="117"/>
    </row>
    <row r="234" spans="2:33" ht="15" customHeight="1" x14ac:dyDescent="0.2"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  <c r="Q234" s="117"/>
      <c r="R234" s="117"/>
      <c r="S234" s="117"/>
      <c r="T234" s="117"/>
      <c r="U234" s="117"/>
      <c r="V234" s="117"/>
      <c r="W234" s="117"/>
      <c r="X234" s="117"/>
      <c r="Y234" s="117"/>
      <c r="Z234" s="117"/>
      <c r="AA234" s="117"/>
      <c r="AB234" s="117"/>
      <c r="AC234" s="117"/>
      <c r="AD234" s="117"/>
      <c r="AE234" s="117"/>
      <c r="AF234" s="117"/>
      <c r="AG234" s="117"/>
    </row>
    <row r="235" spans="2:33" ht="15" customHeight="1" x14ac:dyDescent="0.2"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  <c r="Q235" s="117"/>
      <c r="R235" s="117"/>
      <c r="S235" s="117"/>
      <c r="T235" s="117"/>
      <c r="U235" s="117"/>
      <c r="V235" s="117"/>
      <c r="W235" s="117"/>
      <c r="X235" s="117"/>
      <c r="Y235" s="117"/>
      <c r="Z235" s="117"/>
      <c r="AA235" s="117"/>
      <c r="AB235" s="117"/>
      <c r="AC235" s="117"/>
      <c r="AD235" s="117"/>
      <c r="AE235" s="117"/>
      <c r="AF235" s="117"/>
      <c r="AG235" s="117"/>
    </row>
    <row r="236" spans="2:33" ht="15" customHeight="1" x14ac:dyDescent="0.2"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  <c r="W236" s="117"/>
      <c r="X236" s="117"/>
      <c r="Y236" s="117"/>
      <c r="Z236" s="117"/>
      <c r="AA236" s="117"/>
      <c r="AB236" s="117"/>
      <c r="AC236" s="117"/>
      <c r="AD236" s="117"/>
      <c r="AE236" s="117"/>
      <c r="AF236" s="117"/>
      <c r="AG236" s="117"/>
    </row>
    <row r="237" spans="2:33" ht="15" customHeight="1" x14ac:dyDescent="0.2"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  <c r="Q237" s="117"/>
      <c r="R237" s="117"/>
      <c r="S237" s="117"/>
      <c r="T237" s="117"/>
      <c r="U237" s="117"/>
      <c r="V237" s="117"/>
      <c r="W237" s="117"/>
      <c r="X237" s="117"/>
      <c r="Y237" s="117"/>
      <c r="Z237" s="117"/>
      <c r="AA237" s="117"/>
      <c r="AB237" s="117"/>
      <c r="AC237" s="117"/>
      <c r="AD237" s="117"/>
      <c r="AE237" s="117"/>
      <c r="AF237" s="117"/>
      <c r="AG237" s="117"/>
    </row>
    <row r="238" spans="2:33" ht="15" customHeight="1" x14ac:dyDescent="0.2"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  <c r="Q238" s="117"/>
      <c r="R238" s="117"/>
      <c r="S238" s="117"/>
      <c r="T238" s="117"/>
      <c r="U238" s="117"/>
      <c r="V238" s="117"/>
      <c r="W238" s="117"/>
      <c r="X238" s="117"/>
      <c r="Y238" s="117"/>
      <c r="Z238" s="117"/>
      <c r="AA238" s="117"/>
      <c r="AB238" s="117"/>
      <c r="AC238" s="117"/>
      <c r="AD238" s="117"/>
      <c r="AE238" s="117"/>
      <c r="AF238" s="117"/>
      <c r="AG238" s="117"/>
    </row>
    <row r="239" spans="2:33" ht="15" customHeight="1" x14ac:dyDescent="0.2"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  <c r="Y239" s="117"/>
      <c r="Z239" s="117"/>
      <c r="AA239" s="117"/>
      <c r="AB239" s="117"/>
      <c r="AC239" s="117"/>
      <c r="AD239" s="117"/>
      <c r="AE239" s="117"/>
      <c r="AF239" s="117"/>
      <c r="AG239" s="117"/>
    </row>
    <row r="240" spans="2:33" ht="15" customHeight="1" x14ac:dyDescent="0.2"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  <c r="Q240" s="117"/>
      <c r="R240" s="117"/>
      <c r="S240" s="117"/>
      <c r="T240" s="117"/>
      <c r="U240" s="117"/>
      <c r="V240" s="117"/>
      <c r="W240" s="117"/>
      <c r="X240" s="117"/>
      <c r="Y240" s="117"/>
      <c r="Z240" s="117"/>
      <c r="AA240" s="117"/>
      <c r="AB240" s="117"/>
      <c r="AC240" s="117"/>
      <c r="AD240" s="117"/>
      <c r="AE240" s="117"/>
      <c r="AF240" s="117"/>
      <c r="AG240" s="117"/>
    </row>
    <row r="241" spans="2:33" ht="15" customHeight="1" x14ac:dyDescent="0.2"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  <c r="Q241" s="117"/>
      <c r="R241" s="117"/>
      <c r="S241" s="117"/>
      <c r="T241" s="117"/>
      <c r="U241" s="117"/>
      <c r="V241" s="117"/>
      <c r="W241" s="117"/>
      <c r="X241" s="117"/>
      <c r="Y241" s="117"/>
      <c r="Z241" s="117"/>
      <c r="AA241" s="117"/>
      <c r="AB241" s="117"/>
      <c r="AC241" s="117"/>
      <c r="AD241" s="117"/>
      <c r="AE241" s="117"/>
      <c r="AF241" s="117"/>
      <c r="AG241" s="117"/>
    </row>
    <row r="242" spans="2:33" ht="15" customHeight="1" x14ac:dyDescent="0.2"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7"/>
      <c r="Y242" s="117"/>
      <c r="Z242" s="117"/>
      <c r="AA242" s="117"/>
      <c r="AB242" s="117"/>
      <c r="AC242" s="117"/>
      <c r="AD242" s="117"/>
      <c r="AE242" s="117"/>
      <c r="AF242" s="117"/>
      <c r="AG242" s="117"/>
    </row>
    <row r="243" spans="2:33" ht="15" customHeight="1" x14ac:dyDescent="0.2"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117"/>
      <c r="Y243" s="117"/>
      <c r="Z243" s="117"/>
      <c r="AA243" s="117"/>
      <c r="AB243" s="117"/>
      <c r="AC243" s="117"/>
      <c r="AD243" s="117"/>
      <c r="AE243" s="117"/>
      <c r="AF243" s="117"/>
      <c r="AG243" s="117"/>
    </row>
    <row r="244" spans="2:33" ht="15" customHeight="1" x14ac:dyDescent="0.2"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  <c r="Q244" s="117"/>
      <c r="R244" s="117"/>
      <c r="S244" s="117"/>
      <c r="T244" s="117"/>
      <c r="U244" s="117"/>
      <c r="V244" s="117"/>
      <c r="W244" s="117"/>
      <c r="X244" s="117"/>
      <c r="Y244" s="117"/>
      <c r="Z244" s="117"/>
      <c r="AA244" s="117"/>
      <c r="AB244" s="117"/>
      <c r="AC244" s="117"/>
      <c r="AD244" s="117"/>
      <c r="AE244" s="117"/>
      <c r="AF244" s="117"/>
      <c r="AG244" s="117"/>
    </row>
    <row r="245" spans="2:33" ht="15" customHeight="1" x14ac:dyDescent="0.2"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  <c r="Q245" s="117"/>
      <c r="R245" s="117"/>
      <c r="S245" s="117"/>
      <c r="T245" s="117"/>
      <c r="U245" s="117"/>
      <c r="V245" s="117"/>
      <c r="W245" s="117"/>
      <c r="X245" s="117"/>
      <c r="Y245" s="117"/>
      <c r="Z245" s="117"/>
      <c r="AA245" s="117"/>
      <c r="AB245" s="117"/>
      <c r="AC245" s="117"/>
      <c r="AD245" s="117"/>
      <c r="AE245" s="117"/>
      <c r="AF245" s="117"/>
      <c r="AG245" s="117"/>
    </row>
    <row r="246" spans="2:33" ht="15" customHeight="1" x14ac:dyDescent="0.2"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  <c r="Q246" s="117"/>
      <c r="R246" s="117"/>
      <c r="S246" s="117"/>
      <c r="T246" s="117"/>
      <c r="U246" s="117"/>
      <c r="V246" s="117"/>
      <c r="W246" s="117"/>
      <c r="X246" s="117"/>
      <c r="Y246" s="117"/>
      <c r="Z246" s="117"/>
      <c r="AA246" s="117"/>
      <c r="AB246" s="117"/>
      <c r="AC246" s="117"/>
      <c r="AD246" s="117"/>
      <c r="AE246" s="117"/>
      <c r="AF246" s="117"/>
      <c r="AG246" s="117"/>
    </row>
    <row r="247" spans="2:33" ht="15" customHeight="1" x14ac:dyDescent="0.2"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  <c r="AA247" s="117"/>
      <c r="AB247" s="117"/>
      <c r="AC247" s="117"/>
      <c r="AD247" s="117"/>
      <c r="AE247" s="117"/>
      <c r="AF247" s="117"/>
      <c r="AG247" s="117"/>
    </row>
    <row r="248" spans="2:33" ht="15" customHeight="1" x14ac:dyDescent="0.2"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  <c r="Q248" s="117"/>
      <c r="R248" s="117"/>
      <c r="S248" s="117"/>
      <c r="T248" s="117"/>
      <c r="U248" s="117"/>
      <c r="V248" s="117"/>
      <c r="W248" s="117"/>
      <c r="X248" s="117"/>
      <c r="Y248" s="117"/>
      <c r="Z248" s="117"/>
      <c r="AA248" s="117"/>
      <c r="AB248" s="117"/>
      <c r="AC248" s="117"/>
      <c r="AD248" s="117"/>
      <c r="AE248" s="117"/>
      <c r="AF248" s="117"/>
      <c r="AG248" s="117"/>
    </row>
    <row r="249" spans="2:33" ht="15" customHeight="1" x14ac:dyDescent="0.2"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  <c r="Q249" s="117"/>
      <c r="R249" s="117"/>
      <c r="S249" s="117"/>
      <c r="T249" s="117"/>
      <c r="U249" s="117"/>
      <c r="V249" s="117"/>
      <c r="W249" s="117"/>
      <c r="X249" s="117"/>
      <c r="Y249" s="117"/>
      <c r="Z249" s="117"/>
      <c r="AA249" s="117"/>
      <c r="AB249" s="117"/>
      <c r="AC249" s="117"/>
      <c r="AD249" s="117"/>
      <c r="AE249" s="117"/>
      <c r="AF249" s="117"/>
      <c r="AG249" s="117"/>
    </row>
    <row r="250" spans="2:33" ht="15" customHeight="1" x14ac:dyDescent="0.2"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  <c r="Q250" s="117"/>
      <c r="R250" s="117"/>
      <c r="S250" s="117"/>
      <c r="T250" s="117"/>
      <c r="U250" s="117"/>
      <c r="V250" s="117"/>
      <c r="W250" s="117"/>
      <c r="X250" s="117"/>
      <c r="Y250" s="117"/>
      <c r="Z250" s="117"/>
      <c r="AA250" s="117"/>
      <c r="AB250" s="117"/>
      <c r="AC250" s="117"/>
      <c r="AD250" s="117"/>
      <c r="AE250" s="117"/>
      <c r="AF250" s="117"/>
      <c r="AG250" s="117"/>
    </row>
    <row r="251" spans="2:33" ht="15" customHeight="1" x14ac:dyDescent="0.2"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  <c r="Q251" s="117"/>
      <c r="R251" s="117"/>
      <c r="S251" s="117"/>
      <c r="T251" s="117"/>
      <c r="U251" s="117"/>
      <c r="V251" s="117"/>
      <c r="W251" s="117"/>
      <c r="X251" s="117"/>
      <c r="Y251" s="117"/>
      <c r="Z251" s="117"/>
      <c r="AA251" s="117"/>
      <c r="AB251" s="117"/>
      <c r="AC251" s="117"/>
      <c r="AD251" s="117"/>
      <c r="AE251" s="117"/>
      <c r="AF251" s="117"/>
      <c r="AG251" s="117"/>
    </row>
    <row r="252" spans="2:33" ht="15" customHeight="1" x14ac:dyDescent="0.2"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  <c r="Q252" s="117"/>
      <c r="R252" s="117"/>
      <c r="S252" s="117"/>
      <c r="T252" s="117"/>
      <c r="U252" s="117"/>
      <c r="V252" s="117"/>
      <c r="W252" s="117"/>
      <c r="X252" s="117"/>
      <c r="Y252" s="117"/>
      <c r="Z252" s="117"/>
      <c r="AA252" s="117"/>
      <c r="AB252" s="117"/>
      <c r="AC252" s="117"/>
      <c r="AD252" s="117"/>
      <c r="AE252" s="117"/>
      <c r="AF252" s="117"/>
      <c r="AG252" s="117"/>
    </row>
    <row r="253" spans="2:33" ht="15" customHeight="1" x14ac:dyDescent="0.2"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17"/>
      <c r="AD253" s="117"/>
      <c r="AE253" s="117"/>
      <c r="AF253" s="117"/>
      <c r="AG253" s="117"/>
    </row>
    <row r="254" spans="2:33" ht="15" customHeight="1" x14ac:dyDescent="0.2"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  <c r="Q254" s="117"/>
      <c r="R254" s="117"/>
      <c r="S254" s="117"/>
      <c r="T254" s="117"/>
      <c r="U254" s="117"/>
      <c r="V254" s="117"/>
      <c r="W254" s="117"/>
      <c r="X254" s="117"/>
      <c r="Y254" s="117"/>
      <c r="Z254" s="117"/>
      <c r="AA254" s="117"/>
      <c r="AB254" s="117"/>
      <c r="AC254" s="117"/>
      <c r="AD254" s="117"/>
      <c r="AE254" s="117"/>
      <c r="AF254" s="117"/>
      <c r="AG254" s="117"/>
    </row>
    <row r="255" spans="2:33" ht="15" customHeight="1" x14ac:dyDescent="0.2"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  <c r="Q255" s="117"/>
      <c r="R255" s="117"/>
      <c r="S255" s="117"/>
      <c r="T255" s="117"/>
      <c r="U255" s="117"/>
      <c r="V255" s="117"/>
      <c r="W255" s="117"/>
      <c r="X255" s="117"/>
      <c r="Y255" s="117"/>
      <c r="Z255" s="117"/>
      <c r="AA255" s="117"/>
      <c r="AB255" s="117"/>
      <c r="AC255" s="117"/>
      <c r="AD255" s="117"/>
      <c r="AE255" s="117"/>
      <c r="AF255" s="117"/>
      <c r="AG255" s="117"/>
    </row>
    <row r="256" spans="2:33" ht="15" customHeight="1" x14ac:dyDescent="0.2"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  <c r="Q256" s="117"/>
      <c r="R256" s="117"/>
      <c r="S256" s="117"/>
      <c r="T256" s="117"/>
      <c r="U256" s="117"/>
      <c r="V256" s="117"/>
      <c r="W256" s="117"/>
      <c r="X256" s="117"/>
      <c r="Y256" s="117"/>
      <c r="Z256" s="117"/>
      <c r="AA256" s="117"/>
      <c r="AB256" s="117"/>
      <c r="AC256" s="117"/>
      <c r="AD256" s="117"/>
      <c r="AE256" s="117"/>
      <c r="AF256" s="117"/>
      <c r="AG256" s="117"/>
    </row>
    <row r="257" spans="2:33" ht="15" customHeight="1" x14ac:dyDescent="0.2"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17"/>
      <c r="AD257" s="117"/>
      <c r="AE257" s="117"/>
      <c r="AF257" s="117"/>
      <c r="AG257" s="117"/>
    </row>
    <row r="258" spans="2:33" ht="15" customHeight="1" x14ac:dyDescent="0.2"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  <c r="Q258" s="117"/>
      <c r="R258" s="117"/>
      <c r="S258" s="117"/>
      <c r="T258" s="117"/>
      <c r="U258" s="117"/>
      <c r="V258" s="117"/>
      <c r="W258" s="117"/>
      <c r="X258" s="117"/>
      <c r="Y258" s="117"/>
      <c r="Z258" s="117"/>
      <c r="AA258" s="117"/>
      <c r="AB258" s="117"/>
      <c r="AC258" s="117"/>
      <c r="AD258" s="117"/>
      <c r="AE258" s="117"/>
      <c r="AF258" s="117"/>
      <c r="AG258" s="117"/>
    </row>
    <row r="259" spans="2:33" ht="15" customHeight="1" x14ac:dyDescent="0.2"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  <c r="Q259" s="117"/>
      <c r="R259" s="117"/>
      <c r="S259" s="117"/>
      <c r="T259" s="117"/>
      <c r="U259" s="117"/>
      <c r="V259" s="117"/>
      <c r="W259" s="117"/>
      <c r="X259" s="117"/>
      <c r="Y259" s="117"/>
      <c r="Z259" s="117"/>
      <c r="AA259" s="117"/>
      <c r="AB259" s="117"/>
      <c r="AC259" s="117"/>
      <c r="AD259" s="117"/>
      <c r="AE259" s="117"/>
      <c r="AF259" s="117"/>
      <c r="AG259" s="117"/>
    </row>
    <row r="260" spans="2:33" ht="15" customHeight="1" x14ac:dyDescent="0.2"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  <c r="Q260" s="117"/>
      <c r="R260" s="117"/>
      <c r="S260" s="117"/>
      <c r="T260" s="117"/>
      <c r="U260" s="117"/>
      <c r="V260" s="117"/>
      <c r="W260" s="117"/>
      <c r="X260" s="117"/>
      <c r="Y260" s="117"/>
      <c r="Z260" s="117"/>
      <c r="AA260" s="117"/>
      <c r="AB260" s="117"/>
      <c r="AC260" s="117"/>
      <c r="AD260" s="117"/>
      <c r="AE260" s="117"/>
      <c r="AF260" s="117"/>
      <c r="AG260" s="117"/>
    </row>
    <row r="261" spans="2:33" ht="15" customHeight="1" x14ac:dyDescent="0.2"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  <c r="AA261" s="117"/>
      <c r="AB261" s="117"/>
      <c r="AC261" s="117"/>
      <c r="AD261" s="117"/>
      <c r="AE261" s="117"/>
      <c r="AF261" s="117"/>
      <c r="AG261" s="117"/>
    </row>
    <row r="262" spans="2:33" ht="15" customHeight="1" x14ac:dyDescent="0.2"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  <c r="Q262" s="117"/>
      <c r="R262" s="117"/>
      <c r="S262" s="117"/>
      <c r="T262" s="117"/>
      <c r="U262" s="117"/>
      <c r="V262" s="117"/>
      <c r="W262" s="117"/>
      <c r="X262" s="117"/>
      <c r="Y262" s="117"/>
      <c r="Z262" s="117"/>
      <c r="AA262" s="117"/>
      <c r="AB262" s="117"/>
      <c r="AC262" s="117"/>
      <c r="AD262" s="117"/>
      <c r="AE262" s="117"/>
      <c r="AF262" s="117"/>
      <c r="AG262" s="117"/>
    </row>
    <row r="263" spans="2:33" ht="15" customHeight="1" x14ac:dyDescent="0.2"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  <c r="Q263" s="117"/>
      <c r="R263" s="117"/>
      <c r="S263" s="117"/>
      <c r="T263" s="117"/>
      <c r="U263" s="117"/>
      <c r="V263" s="117"/>
      <c r="W263" s="117"/>
      <c r="X263" s="117"/>
      <c r="Y263" s="117"/>
      <c r="Z263" s="117"/>
      <c r="AA263" s="117"/>
      <c r="AB263" s="117"/>
      <c r="AC263" s="117"/>
      <c r="AD263" s="117"/>
      <c r="AE263" s="117"/>
      <c r="AF263" s="117"/>
      <c r="AG263" s="117"/>
    </row>
    <row r="264" spans="2:33" ht="15" customHeight="1" x14ac:dyDescent="0.2"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  <c r="Q264" s="117"/>
      <c r="R264" s="117"/>
      <c r="S264" s="117"/>
      <c r="T264" s="117"/>
      <c r="U264" s="117"/>
      <c r="V264" s="117"/>
      <c r="W264" s="117"/>
      <c r="X264" s="117"/>
      <c r="Y264" s="117"/>
      <c r="Z264" s="117"/>
      <c r="AA264" s="117"/>
      <c r="AB264" s="117"/>
      <c r="AC264" s="117"/>
      <c r="AD264" s="117"/>
      <c r="AE264" s="117"/>
      <c r="AF264" s="117"/>
      <c r="AG264" s="117"/>
    </row>
    <row r="265" spans="2:33" ht="15" customHeight="1" x14ac:dyDescent="0.2"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  <c r="AA265" s="117"/>
      <c r="AB265" s="117"/>
      <c r="AC265" s="117"/>
      <c r="AD265" s="117"/>
      <c r="AE265" s="117"/>
      <c r="AF265" s="117"/>
      <c r="AG265" s="117"/>
    </row>
    <row r="266" spans="2:33" ht="15" customHeight="1" x14ac:dyDescent="0.2"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  <c r="Q266" s="117"/>
      <c r="R266" s="117"/>
      <c r="S266" s="117"/>
      <c r="T266" s="117"/>
      <c r="U266" s="117"/>
      <c r="V266" s="117"/>
      <c r="W266" s="117"/>
      <c r="X266" s="117"/>
      <c r="Y266" s="117"/>
      <c r="Z266" s="117"/>
      <c r="AA266" s="117"/>
      <c r="AB266" s="117"/>
      <c r="AC266" s="117"/>
      <c r="AD266" s="117"/>
      <c r="AE266" s="117"/>
      <c r="AF266" s="117"/>
      <c r="AG266" s="117"/>
    </row>
    <row r="267" spans="2:33" ht="15" customHeight="1" x14ac:dyDescent="0.2"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  <c r="Q267" s="117"/>
      <c r="R267" s="117"/>
      <c r="S267" s="117"/>
      <c r="T267" s="117"/>
      <c r="U267" s="117"/>
      <c r="V267" s="117"/>
      <c r="W267" s="117"/>
      <c r="X267" s="117"/>
      <c r="Y267" s="117"/>
      <c r="Z267" s="117"/>
      <c r="AA267" s="117"/>
      <c r="AB267" s="117"/>
      <c r="AC267" s="117"/>
      <c r="AD267" s="117"/>
      <c r="AE267" s="117"/>
      <c r="AF267" s="117"/>
      <c r="AG267" s="117"/>
    </row>
    <row r="268" spans="2:33" ht="15" customHeight="1" x14ac:dyDescent="0.2"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  <c r="Q268" s="117"/>
      <c r="R268" s="117"/>
      <c r="S268" s="117"/>
      <c r="T268" s="117"/>
      <c r="U268" s="117"/>
      <c r="V268" s="117"/>
      <c r="W268" s="117"/>
      <c r="X268" s="117"/>
      <c r="Y268" s="117"/>
      <c r="Z268" s="117"/>
      <c r="AA268" s="117"/>
      <c r="AB268" s="117"/>
      <c r="AC268" s="117"/>
      <c r="AD268" s="117"/>
      <c r="AE268" s="117"/>
      <c r="AF268" s="117"/>
      <c r="AG268" s="117"/>
    </row>
    <row r="269" spans="2:33" ht="15" customHeight="1" x14ac:dyDescent="0.2"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  <c r="Q269" s="117"/>
      <c r="R269" s="117"/>
      <c r="S269" s="117"/>
      <c r="T269" s="117"/>
      <c r="U269" s="117"/>
      <c r="V269" s="117"/>
      <c r="W269" s="117"/>
      <c r="X269" s="117"/>
      <c r="Y269" s="117"/>
      <c r="Z269" s="117"/>
      <c r="AA269" s="117"/>
      <c r="AB269" s="117"/>
      <c r="AC269" s="117"/>
      <c r="AD269" s="117"/>
      <c r="AE269" s="117"/>
      <c r="AF269" s="117"/>
      <c r="AG269" s="117"/>
    </row>
    <row r="270" spans="2:33" ht="15" customHeight="1" x14ac:dyDescent="0.2"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  <c r="Q270" s="117"/>
      <c r="R270" s="117"/>
      <c r="S270" s="117"/>
      <c r="T270" s="117"/>
      <c r="U270" s="117"/>
      <c r="V270" s="117"/>
      <c r="W270" s="117"/>
      <c r="X270" s="117"/>
      <c r="Y270" s="117"/>
      <c r="Z270" s="117"/>
      <c r="AA270" s="117"/>
      <c r="AB270" s="117"/>
      <c r="AC270" s="117"/>
      <c r="AD270" s="117"/>
      <c r="AE270" s="117"/>
      <c r="AF270" s="117"/>
      <c r="AG270" s="117"/>
    </row>
    <row r="271" spans="2:33" ht="15" customHeight="1" x14ac:dyDescent="0.2"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  <c r="Q271" s="117"/>
      <c r="R271" s="117"/>
      <c r="S271" s="117"/>
      <c r="T271" s="117"/>
      <c r="U271" s="117"/>
      <c r="V271" s="117"/>
      <c r="W271" s="117"/>
      <c r="X271" s="117"/>
      <c r="Y271" s="117"/>
      <c r="Z271" s="117"/>
      <c r="AA271" s="117"/>
      <c r="AB271" s="117"/>
      <c r="AC271" s="117"/>
      <c r="AD271" s="117"/>
      <c r="AE271" s="117"/>
      <c r="AF271" s="117"/>
      <c r="AG271" s="117"/>
    </row>
    <row r="272" spans="2:33" ht="15" customHeight="1" x14ac:dyDescent="0.2"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  <c r="Q272" s="117"/>
      <c r="R272" s="117"/>
      <c r="S272" s="117"/>
      <c r="T272" s="117"/>
      <c r="U272" s="117"/>
      <c r="V272" s="117"/>
      <c r="W272" s="117"/>
      <c r="X272" s="117"/>
      <c r="Y272" s="117"/>
      <c r="Z272" s="117"/>
      <c r="AA272" s="117"/>
      <c r="AB272" s="117"/>
      <c r="AC272" s="117"/>
      <c r="AD272" s="117"/>
      <c r="AE272" s="117"/>
      <c r="AF272" s="117"/>
      <c r="AG272" s="117"/>
    </row>
    <row r="273" spans="2:33" ht="15" customHeight="1" x14ac:dyDescent="0.2"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7"/>
      <c r="Y273" s="117"/>
      <c r="Z273" s="117"/>
      <c r="AA273" s="117"/>
      <c r="AB273" s="117"/>
      <c r="AC273" s="117"/>
      <c r="AD273" s="117"/>
      <c r="AE273" s="117"/>
      <c r="AF273" s="117"/>
      <c r="AG273" s="117"/>
    </row>
    <row r="274" spans="2:33" ht="15" customHeight="1" x14ac:dyDescent="0.2"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  <c r="Q274" s="117"/>
      <c r="R274" s="117"/>
      <c r="S274" s="117"/>
      <c r="T274" s="117"/>
      <c r="U274" s="117"/>
      <c r="V274" s="117"/>
      <c r="W274" s="117"/>
      <c r="X274" s="117"/>
      <c r="Y274" s="117"/>
      <c r="Z274" s="117"/>
      <c r="AA274" s="117"/>
      <c r="AB274" s="117"/>
      <c r="AC274" s="117"/>
      <c r="AD274" s="117"/>
      <c r="AE274" s="117"/>
      <c r="AF274" s="117"/>
      <c r="AG274" s="117"/>
    </row>
    <row r="275" spans="2:33" ht="15" customHeight="1" x14ac:dyDescent="0.2"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  <c r="Q275" s="117"/>
      <c r="R275" s="117"/>
      <c r="S275" s="117"/>
      <c r="T275" s="117"/>
      <c r="U275" s="117"/>
      <c r="V275" s="117"/>
      <c r="W275" s="117"/>
      <c r="X275" s="117"/>
      <c r="Y275" s="117"/>
      <c r="Z275" s="117"/>
      <c r="AA275" s="117"/>
      <c r="AB275" s="117"/>
      <c r="AC275" s="117"/>
      <c r="AD275" s="117"/>
      <c r="AE275" s="117"/>
      <c r="AF275" s="117"/>
      <c r="AG275" s="117"/>
    </row>
    <row r="276" spans="2:33" ht="15" customHeight="1" x14ac:dyDescent="0.2"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  <c r="Q276" s="117"/>
      <c r="R276" s="117"/>
      <c r="S276" s="117"/>
      <c r="T276" s="117"/>
      <c r="U276" s="117"/>
      <c r="V276" s="117"/>
      <c r="W276" s="117"/>
      <c r="X276" s="117"/>
      <c r="Y276" s="117"/>
      <c r="Z276" s="117"/>
      <c r="AA276" s="117"/>
      <c r="AB276" s="117"/>
      <c r="AC276" s="117"/>
      <c r="AD276" s="117"/>
      <c r="AE276" s="117"/>
      <c r="AF276" s="117"/>
      <c r="AG276" s="117"/>
    </row>
    <row r="277" spans="2:33" ht="15" customHeight="1" x14ac:dyDescent="0.2"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  <c r="Q277" s="117"/>
      <c r="R277" s="117"/>
      <c r="S277" s="117"/>
      <c r="T277" s="117"/>
      <c r="U277" s="117"/>
      <c r="V277" s="117"/>
      <c r="W277" s="117"/>
      <c r="X277" s="117"/>
      <c r="Y277" s="117"/>
      <c r="Z277" s="117"/>
      <c r="AA277" s="117"/>
      <c r="AB277" s="117"/>
      <c r="AC277" s="117"/>
      <c r="AD277" s="117"/>
      <c r="AE277" s="117"/>
      <c r="AF277" s="117"/>
      <c r="AG277" s="117"/>
    </row>
    <row r="278" spans="2:33" ht="15" customHeight="1" x14ac:dyDescent="0.2"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  <c r="Q278" s="117"/>
      <c r="R278" s="117"/>
      <c r="S278" s="117"/>
      <c r="T278" s="117"/>
      <c r="U278" s="117"/>
      <c r="V278" s="117"/>
      <c r="W278" s="117"/>
      <c r="X278" s="117"/>
      <c r="Y278" s="117"/>
      <c r="Z278" s="117"/>
      <c r="AA278" s="117"/>
      <c r="AB278" s="117"/>
      <c r="AC278" s="117"/>
      <c r="AD278" s="117"/>
      <c r="AE278" s="117"/>
      <c r="AF278" s="117"/>
      <c r="AG278" s="117"/>
    </row>
    <row r="279" spans="2:33" ht="15" customHeight="1" x14ac:dyDescent="0.2"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  <c r="Q279" s="117"/>
      <c r="R279" s="117"/>
      <c r="S279" s="117"/>
      <c r="T279" s="117"/>
      <c r="U279" s="117"/>
      <c r="V279" s="117"/>
      <c r="W279" s="117"/>
      <c r="X279" s="117"/>
      <c r="Y279" s="117"/>
      <c r="Z279" s="117"/>
      <c r="AA279" s="117"/>
      <c r="AB279" s="117"/>
      <c r="AC279" s="117"/>
      <c r="AD279" s="117"/>
      <c r="AE279" s="117"/>
      <c r="AF279" s="117"/>
      <c r="AG279" s="117"/>
    </row>
    <row r="280" spans="2:33" ht="15" customHeight="1" x14ac:dyDescent="0.2"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  <c r="Q280" s="117"/>
      <c r="R280" s="117"/>
      <c r="S280" s="117"/>
      <c r="T280" s="117"/>
      <c r="U280" s="117"/>
      <c r="V280" s="117"/>
      <c r="W280" s="117"/>
      <c r="X280" s="117"/>
      <c r="Y280" s="117"/>
      <c r="Z280" s="117"/>
      <c r="AA280" s="117"/>
      <c r="AB280" s="117"/>
      <c r="AC280" s="117"/>
      <c r="AD280" s="117"/>
      <c r="AE280" s="117"/>
      <c r="AF280" s="117"/>
      <c r="AG280" s="117"/>
    </row>
    <row r="281" spans="2:33" ht="15" customHeight="1" x14ac:dyDescent="0.2"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  <c r="Q281" s="117"/>
      <c r="R281" s="117"/>
      <c r="S281" s="117"/>
      <c r="T281" s="117"/>
      <c r="U281" s="117"/>
      <c r="V281" s="117"/>
      <c r="W281" s="117"/>
      <c r="X281" s="117"/>
      <c r="Y281" s="117"/>
      <c r="Z281" s="117"/>
      <c r="AA281" s="117"/>
      <c r="AB281" s="117"/>
      <c r="AC281" s="117"/>
      <c r="AD281" s="117"/>
      <c r="AE281" s="117"/>
      <c r="AF281" s="117"/>
      <c r="AG281" s="117"/>
    </row>
    <row r="282" spans="2:33" ht="15" customHeight="1" x14ac:dyDescent="0.2"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</row>
    <row r="283" spans="2:33" ht="15" customHeight="1" x14ac:dyDescent="0.2"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  <c r="Q283" s="117"/>
      <c r="R283" s="117"/>
      <c r="S283" s="117"/>
      <c r="T283" s="117"/>
      <c r="U283" s="117"/>
      <c r="V283" s="117"/>
      <c r="W283" s="117"/>
      <c r="X283" s="117"/>
      <c r="Y283" s="117"/>
      <c r="Z283" s="117"/>
      <c r="AA283" s="117"/>
      <c r="AB283" s="117"/>
      <c r="AC283" s="117"/>
      <c r="AD283" s="117"/>
      <c r="AE283" s="117"/>
      <c r="AF283" s="117"/>
      <c r="AG283" s="117"/>
    </row>
    <row r="284" spans="2:33" ht="15" customHeight="1" x14ac:dyDescent="0.2"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  <c r="Q284" s="117"/>
      <c r="R284" s="117"/>
      <c r="S284" s="117"/>
      <c r="T284" s="117"/>
      <c r="U284" s="117"/>
      <c r="V284" s="117"/>
      <c r="W284" s="117"/>
      <c r="X284" s="117"/>
      <c r="Y284" s="117"/>
      <c r="Z284" s="117"/>
      <c r="AA284" s="117"/>
      <c r="AB284" s="117"/>
      <c r="AC284" s="117"/>
      <c r="AD284" s="117"/>
      <c r="AE284" s="117"/>
      <c r="AF284" s="117"/>
      <c r="AG284" s="117"/>
    </row>
    <row r="285" spans="2:33" ht="15" customHeight="1" x14ac:dyDescent="0.2"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  <c r="Q285" s="117"/>
      <c r="R285" s="117"/>
      <c r="S285" s="117"/>
      <c r="T285" s="117"/>
      <c r="U285" s="117"/>
      <c r="V285" s="117"/>
      <c r="W285" s="117"/>
      <c r="X285" s="117"/>
      <c r="Y285" s="117"/>
      <c r="Z285" s="117"/>
      <c r="AA285" s="117"/>
      <c r="AB285" s="117"/>
      <c r="AC285" s="117"/>
      <c r="AD285" s="117"/>
      <c r="AE285" s="117"/>
      <c r="AF285" s="117"/>
      <c r="AG285" s="117"/>
    </row>
    <row r="286" spans="2:33" ht="15" customHeight="1" x14ac:dyDescent="0.2"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  <c r="Q286" s="117"/>
      <c r="R286" s="117"/>
      <c r="S286" s="117"/>
      <c r="T286" s="117"/>
      <c r="U286" s="117"/>
      <c r="V286" s="117"/>
      <c r="W286" s="117"/>
      <c r="X286" s="117"/>
      <c r="Y286" s="117"/>
      <c r="Z286" s="117"/>
      <c r="AA286" s="117"/>
      <c r="AB286" s="117"/>
      <c r="AC286" s="117"/>
      <c r="AD286" s="117"/>
      <c r="AE286" s="117"/>
      <c r="AF286" s="117"/>
      <c r="AG286" s="117"/>
    </row>
    <row r="287" spans="2:33" ht="15" customHeight="1" x14ac:dyDescent="0.2"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  <c r="Q287" s="117"/>
      <c r="R287" s="117"/>
      <c r="S287" s="117"/>
      <c r="T287" s="117"/>
      <c r="U287" s="117"/>
      <c r="V287" s="117"/>
      <c r="W287" s="117"/>
      <c r="X287" s="117"/>
      <c r="Y287" s="117"/>
      <c r="Z287" s="117"/>
      <c r="AA287" s="117"/>
      <c r="AB287" s="117"/>
      <c r="AC287" s="117"/>
      <c r="AD287" s="117"/>
      <c r="AE287" s="117"/>
      <c r="AF287" s="117"/>
      <c r="AG287" s="117"/>
    </row>
    <row r="288" spans="2:33" ht="15" customHeight="1" x14ac:dyDescent="0.2"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  <c r="Q288" s="117"/>
      <c r="R288" s="117"/>
      <c r="S288" s="117"/>
      <c r="T288" s="117"/>
      <c r="U288" s="117"/>
      <c r="V288" s="117"/>
      <c r="W288" s="117"/>
      <c r="X288" s="117"/>
      <c r="Y288" s="117"/>
      <c r="Z288" s="117"/>
      <c r="AA288" s="117"/>
      <c r="AB288" s="117"/>
      <c r="AC288" s="117"/>
      <c r="AD288" s="117"/>
      <c r="AE288" s="117"/>
      <c r="AF288" s="117"/>
      <c r="AG288" s="117"/>
    </row>
    <row r="289" spans="2:33" ht="15" customHeight="1" x14ac:dyDescent="0.2"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  <c r="Q289" s="117"/>
      <c r="R289" s="117"/>
      <c r="S289" s="117"/>
      <c r="T289" s="117"/>
      <c r="U289" s="117"/>
      <c r="V289" s="117"/>
      <c r="W289" s="117"/>
      <c r="X289" s="117"/>
      <c r="Y289" s="117"/>
      <c r="Z289" s="117"/>
      <c r="AA289" s="117"/>
      <c r="AB289" s="117"/>
      <c r="AC289" s="117"/>
      <c r="AD289" s="117"/>
      <c r="AE289" s="117"/>
      <c r="AF289" s="117"/>
      <c r="AG289" s="117"/>
    </row>
    <row r="290" spans="2:33" ht="15" customHeight="1" x14ac:dyDescent="0.2"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  <c r="Q290" s="117"/>
      <c r="R290" s="117"/>
      <c r="S290" s="117"/>
      <c r="T290" s="117"/>
      <c r="U290" s="117"/>
      <c r="V290" s="117"/>
      <c r="W290" s="117"/>
      <c r="X290" s="117"/>
      <c r="Y290" s="117"/>
      <c r="Z290" s="117"/>
      <c r="AA290" s="117"/>
      <c r="AB290" s="117"/>
      <c r="AC290" s="117"/>
      <c r="AD290" s="117"/>
      <c r="AE290" s="117"/>
      <c r="AF290" s="117"/>
      <c r="AG290" s="117"/>
    </row>
    <row r="291" spans="2:33" ht="15" customHeight="1" x14ac:dyDescent="0.2"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  <c r="Q291" s="117"/>
      <c r="R291" s="117"/>
      <c r="S291" s="117"/>
      <c r="T291" s="117"/>
      <c r="U291" s="117"/>
      <c r="V291" s="117"/>
      <c r="W291" s="117"/>
      <c r="X291" s="117"/>
      <c r="Y291" s="117"/>
      <c r="Z291" s="117"/>
      <c r="AA291" s="117"/>
      <c r="AB291" s="117"/>
      <c r="AC291" s="117"/>
      <c r="AD291" s="117"/>
      <c r="AE291" s="117"/>
      <c r="AF291" s="117"/>
      <c r="AG291" s="117"/>
    </row>
    <row r="292" spans="2:33" ht="15" customHeight="1" x14ac:dyDescent="0.2"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  <c r="Q292" s="117"/>
      <c r="R292" s="117"/>
      <c r="S292" s="117"/>
      <c r="T292" s="117"/>
      <c r="U292" s="117"/>
      <c r="V292" s="117"/>
      <c r="W292" s="117"/>
      <c r="X292" s="117"/>
      <c r="Y292" s="117"/>
      <c r="Z292" s="117"/>
      <c r="AA292" s="117"/>
      <c r="AB292" s="117"/>
      <c r="AC292" s="117"/>
      <c r="AD292" s="117"/>
      <c r="AE292" s="117"/>
      <c r="AF292" s="117"/>
      <c r="AG292" s="117"/>
    </row>
    <row r="293" spans="2:33" ht="15" customHeight="1" x14ac:dyDescent="0.2"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  <c r="Q293" s="117"/>
      <c r="R293" s="117"/>
      <c r="S293" s="117"/>
      <c r="T293" s="117"/>
      <c r="U293" s="117"/>
      <c r="V293" s="117"/>
      <c r="W293" s="117"/>
      <c r="X293" s="117"/>
      <c r="Y293" s="117"/>
      <c r="Z293" s="117"/>
      <c r="AA293" s="117"/>
      <c r="AB293" s="117"/>
      <c r="AC293" s="117"/>
      <c r="AD293" s="117"/>
      <c r="AE293" s="117"/>
      <c r="AF293" s="117"/>
      <c r="AG293" s="117"/>
    </row>
    <row r="294" spans="2:33" ht="15" customHeight="1" x14ac:dyDescent="0.2"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  <c r="Q294" s="117"/>
      <c r="R294" s="117"/>
      <c r="S294" s="117"/>
      <c r="T294" s="117"/>
      <c r="U294" s="117"/>
      <c r="V294" s="117"/>
      <c r="W294" s="117"/>
      <c r="X294" s="117"/>
      <c r="Y294" s="117"/>
      <c r="Z294" s="117"/>
      <c r="AA294" s="117"/>
      <c r="AB294" s="117"/>
      <c r="AC294" s="117"/>
      <c r="AD294" s="117"/>
      <c r="AE294" s="117"/>
      <c r="AF294" s="117"/>
      <c r="AG294" s="117"/>
    </row>
    <row r="295" spans="2:33" ht="15" customHeight="1" x14ac:dyDescent="0.2"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  <c r="Q295" s="117"/>
      <c r="R295" s="117"/>
      <c r="S295" s="117"/>
      <c r="T295" s="117"/>
      <c r="U295" s="117"/>
      <c r="V295" s="117"/>
      <c r="W295" s="117"/>
      <c r="X295" s="117"/>
      <c r="Y295" s="117"/>
      <c r="Z295" s="117"/>
      <c r="AA295" s="117"/>
      <c r="AB295" s="117"/>
      <c r="AC295" s="117"/>
      <c r="AD295" s="117"/>
      <c r="AE295" s="117"/>
      <c r="AF295" s="117"/>
      <c r="AG295" s="117"/>
    </row>
    <row r="296" spans="2:33" ht="15" customHeight="1" x14ac:dyDescent="0.2"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  <c r="Q296" s="117"/>
      <c r="R296" s="117"/>
      <c r="S296" s="117"/>
      <c r="T296" s="117"/>
      <c r="U296" s="117"/>
      <c r="V296" s="117"/>
      <c r="W296" s="117"/>
      <c r="X296" s="117"/>
      <c r="Y296" s="117"/>
      <c r="Z296" s="117"/>
      <c r="AA296" s="117"/>
      <c r="AB296" s="117"/>
      <c r="AC296" s="117"/>
      <c r="AD296" s="117"/>
      <c r="AE296" s="117"/>
      <c r="AF296" s="117"/>
      <c r="AG296" s="117"/>
    </row>
    <row r="297" spans="2:33" ht="15" customHeight="1" x14ac:dyDescent="0.2"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  <c r="Q297" s="117"/>
      <c r="R297" s="117"/>
      <c r="S297" s="117"/>
      <c r="T297" s="117"/>
      <c r="U297" s="117"/>
      <c r="V297" s="117"/>
      <c r="W297" s="117"/>
      <c r="X297" s="117"/>
      <c r="Y297" s="117"/>
      <c r="Z297" s="117"/>
      <c r="AA297" s="117"/>
      <c r="AB297" s="117"/>
      <c r="AC297" s="117"/>
      <c r="AD297" s="117"/>
      <c r="AE297" s="117"/>
      <c r="AF297" s="117"/>
      <c r="AG297" s="117"/>
    </row>
    <row r="298" spans="2:33" ht="15" customHeight="1" x14ac:dyDescent="0.2"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7"/>
      <c r="Y298" s="117"/>
      <c r="Z298" s="117"/>
      <c r="AA298" s="117"/>
      <c r="AB298" s="117"/>
      <c r="AC298" s="117"/>
      <c r="AD298" s="117"/>
      <c r="AE298" s="117"/>
      <c r="AF298" s="117"/>
      <c r="AG298" s="117"/>
    </row>
    <row r="299" spans="2:33" ht="15" customHeight="1" x14ac:dyDescent="0.2"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  <c r="Q299" s="117"/>
      <c r="R299" s="117"/>
      <c r="S299" s="117"/>
      <c r="T299" s="117"/>
      <c r="U299" s="117"/>
      <c r="V299" s="117"/>
      <c r="W299" s="117"/>
      <c r="X299" s="117"/>
      <c r="Y299" s="117"/>
      <c r="Z299" s="117"/>
      <c r="AA299" s="117"/>
      <c r="AB299" s="117"/>
      <c r="AC299" s="117"/>
      <c r="AD299" s="117"/>
      <c r="AE299" s="117"/>
      <c r="AF299" s="117"/>
      <c r="AG299" s="117"/>
    </row>
    <row r="300" spans="2:33" ht="15" customHeight="1" x14ac:dyDescent="0.2"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  <c r="Q300" s="117"/>
      <c r="R300" s="117"/>
      <c r="S300" s="117"/>
      <c r="T300" s="117"/>
      <c r="U300" s="117"/>
      <c r="V300" s="117"/>
      <c r="W300" s="117"/>
      <c r="X300" s="117"/>
      <c r="Y300" s="117"/>
      <c r="Z300" s="117"/>
      <c r="AA300" s="117"/>
      <c r="AB300" s="117"/>
      <c r="AC300" s="117"/>
      <c r="AD300" s="117"/>
      <c r="AE300" s="117"/>
      <c r="AF300" s="117"/>
      <c r="AG300" s="117"/>
    </row>
    <row r="301" spans="2:33" ht="15" customHeight="1" x14ac:dyDescent="0.2"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  <c r="Q301" s="117"/>
      <c r="R301" s="117"/>
      <c r="S301" s="117"/>
      <c r="T301" s="117"/>
      <c r="U301" s="117"/>
      <c r="V301" s="117"/>
      <c r="W301" s="117"/>
      <c r="X301" s="117"/>
      <c r="Y301" s="117"/>
      <c r="Z301" s="117"/>
      <c r="AA301" s="117"/>
      <c r="AB301" s="117"/>
      <c r="AC301" s="117"/>
      <c r="AD301" s="117"/>
      <c r="AE301" s="117"/>
      <c r="AF301" s="117"/>
      <c r="AG301" s="117"/>
    </row>
    <row r="302" spans="2:33" ht="15" customHeight="1" x14ac:dyDescent="0.2"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  <c r="Q302" s="117"/>
      <c r="R302" s="117"/>
      <c r="S302" s="117"/>
      <c r="T302" s="117"/>
      <c r="U302" s="117"/>
      <c r="V302" s="117"/>
      <c r="W302" s="117"/>
      <c r="X302" s="117"/>
      <c r="Y302" s="117"/>
      <c r="Z302" s="117"/>
      <c r="AA302" s="117"/>
      <c r="AB302" s="117"/>
      <c r="AC302" s="117"/>
      <c r="AD302" s="117"/>
      <c r="AE302" s="117"/>
      <c r="AF302" s="117"/>
      <c r="AG302" s="117"/>
    </row>
    <row r="303" spans="2:33" ht="15" customHeight="1" x14ac:dyDescent="0.2"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  <c r="Q303" s="117"/>
      <c r="R303" s="117"/>
      <c r="S303" s="117"/>
      <c r="T303" s="117"/>
      <c r="U303" s="117"/>
      <c r="V303" s="117"/>
      <c r="W303" s="117"/>
      <c r="X303" s="117"/>
      <c r="Y303" s="117"/>
      <c r="Z303" s="117"/>
      <c r="AA303" s="117"/>
      <c r="AB303" s="117"/>
      <c r="AC303" s="117"/>
      <c r="AD303" s="117"/>
      <c r="AE303" s="117"/>
      <c r="AF303" s="117"/>
      <c r="AG303" s="117"/>
    </row>
    <row r="304" spans="2:33" ht="15" customHeight="1" x14ac:dyDescent="0.2"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  <c r="Q304" s="117"/>
      <c r="R304" s="117"/>
      <c r="S304" s="117"/>
      <c r="T304" s="117"/>
      <c r="U304" s="117"/>
      <c r="V304" s="117"/>
      <c r="W304" s="117"/>
      <c r="X304" s="117"/>
      <c r="Y304" s="117"/>
      <c r="Z304" s="117"/>
      <c r="AA304" s="117"/>
      <c r="AB304" s="117"/>
      <c r="AC304" s="117"/>
      <c r="AD304" s="117"/>
      <c r="AE304" s="117"/>
      <c r="AF304" s="117"/>
      <c r="AG304" s="117"/>
    </row>
    <row r="305" spans="2:33" ht="15" customHeight="1" x14ac:dyDescent="0.2"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  <c r="Q305" s="117"/>
      <c r="R305" s="117"/>
      <c r="S305" s="117"/>
      <c r="T305" s="117"/>
      <c r="U305" s="117"/>
      <c r="V305" s="117"/>
      <c r="W305" s="117"/>
      <c r="X305" s="117"/>
      <c r="Y305" s="117"/>
      <c r="Z305" s="117"/>
      <c r="AA305" s="117"/>
      <c r="AB305" s="117"/>
      <c r="AC305" s="117"/>
      <c r="AD305" s="117"/>
      <c r="AE305" s="117"/>
      <c r="AF305" s="117"/>
      <c r="AG305" s="117"/>
    </row>
    <row r="306" spans="2:33" ht="15" customHeight="1" x14ac:dyDescent="0.2"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  <c r="Q306" s="117"/>
      <c r="R306" s="117"/>
      <c r="S306" s="117"/>
      <c r="T306" s="117"/>
      <c r="U306" s="117"/>
      <c r="V306" s="117"/>
      <c r="W306" s="117"/>
      <c r="X306" s="117"/>
      <c r="Y306" s="117"/>
      <c r="Z306" s="117"/>
      <c r="AA306" s="117"/>
      <c r="AB306" s="117"/>
      <c r="AC306" s="117"/>
      <c r="AD306" s="117"/>
      <c r="AE306" s="117"/>
      <c r="AF306" s="117"/>
      <c r="AG306" s="117"/>
    </row>
    <row r="307" spans="2:33" ht="15" customHeight="1" x14ac:dyDescent="0.2"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  <c r="Q307" s="117"/>
      <c r="R307" s="117"/>
      <c r="S307" s="117"/>
      <c r="T307" s="117"/>
      <c r="U307" s="117"/>
      <c r="V307" s="117"/>
      <c r="W307" s="117"/>
      <c r="X307" s="117"/>
      <c r="Y307" s="117"/>
      <c r="Z307" s="117"/>
      <c r="AA307" s="117"/>
      <c r="AB307" s="117"/>
      <c r="AC307" s="117"/>
      <c r="AD307" s="117"/>
      <c r="AE307" s="117"/>
      <c r="AF307" s="117"/>
      <c r="AG307" s="117"/>
    </row>
    <row r="308" spans="2:33" ht="15" customHeight="1" x14ac:dyDescent="0.2"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  <c r="Q308" s="117"/>
      <c r="R308" s="117"/>
      <c r="S308" s="117"/>
      <c r="T308" s="117"/>
      <c r="U308" s="117"/>
      <c r="V308" s="117"/>
      <c r="W308" s="117"/>
      <c r="X308" s="117"/>
      <c r="Y308" s="117"/>
      <c r="Z308" s="117"/>
      <c r="AA308" s="117"/>
      <c r="AB308" s="117"/>
      <c r="AC308" s="117"/>
      <c r="AD308" s="117"/>
      <c r="AE308" s="117"/>
      <c r="AF308" s="117"/>
      <c r="AG308" s="117"/>
    </row>
    <row r="309" spans="2:33" ht="15" customHeight="1" x14ac:dyDescent="0.2"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  <c r="Q309" s="117"/>
      <c r="R309" s="117"/>
      <c r="S309" s="117"/>
      <c r="T309" s="117"/>
      <c r="U309" s="117"/>
      <c r="V309" s="117"/>
      <c r="W309" s="117"/>
      <c r="X309" s="117"/>
      <c r="Y309" s="117"/>
      <c r="Z309" s="117"/>
      <c r="AA309" s="117"/>
      <c r="AB309" s="117"/>
      <c r="AC309" s="117"/>
      <c r="AD309" s="117"/>
      <c r="AE309" s="117"/>
      <c r="AF309" s="117"/>
      <c r="AG309" s="117"/>
    </row>
    <row r="310" spans="2:33" ht="15" customHeight="1" x14ac:dyDescent="0.2"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  <c r="Q310" s="117"/>
      <c r="R310" s="117"/>
      <c r="S310" s="117"/>
      <c r="T310" s="117"/>
      <c r="U310" s="117"/>
      <c r="V310" s="117"/>
      <c r="W310" s="117"/>
      <c r="X310" s="117"/>
      <c r="Y310" s="117"/>
      <c r="Z310" s="117"/>
      <c r="AA310" s="117"/>
      <c r="AB310" s="117"/>
      <c r="AC310" s="117"/>
      <c r="AD310" s="117"/>
      <c r="AE310" s="117"/>
      <c r="AF310" s="117"/>
      <c r="AG310" s="117"/>
    </row>
    <row r="311" spans="2:33" ht="15" customHeight="1" x14ac:dyDescent="0.2"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  <c r="Q311" s="117"/>
      <c r="R311" s="117"/>
      <c r="S311" s="117"/>
      <c r="T311" s="117"/>
      <c r="U311" s="117"/>
      <c r="V311" s="117"/>
      <c r="W311" s="117"/>
      <c r="X311" s="117"/>
      <c r="Y311" s="117"/>
      <c r="Z311" s="117"/>
      <c r="AA311" s="117"/>
      <c r="AB311" s="117"/>
      <c r="AC311" s="117"/>
      <c r="AD311" s="117"/>
      <c r="AE311" s="117"/>
      <c r="AF311" s="117"/>
      <c r="AG311" s="117"/>
    </row>
    <row r="312" spans="2:33" ht="15" customHeight="1" x14ac:dyDescent="0.2"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  <c r="Q312" s="117"/>
      <c r="R312" s="117"/>
      <c r="S312" s="117"/>
      <c r="T312" s="117"/>
      <c r="U312" s="117"/>
      <c r="V312" s="117"/>
      <c r="W312" s="117"/>
      <c r="X312" s="117"/>
      <c r="Y312" s="117"/>
      <c r="Z312" s="117"/>
      <c r="AA312" s="117"/>
      <c r="AB312" s="117"/>
      <c r="AC312" s="117"/>
      <c r="AD312" s="117"/>
      <c r="AE312" s="117"/>
      <c r="AF312" s="117"/>
      <c r="AG312" s="117"/>
    </row>
    <row r="313" spans="2:33" ht="15" customHeight="1" x14ac:dyDescent="0.2"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  <c r="Q313" s="117"/>
      <c r="R313" s="117"/>
      <c r="S313" s="117"/>
      <c r="T313" s="117"/>
      <c r="U313" s="117"/>
      <c r="V313" s="117"/>
      <c r="W313" s="117"/>
      <c r="X313" s="117"/>
      <c r="Y313" s="117"/>
      <c r="Z313" s="117"/>
      <c r="AA313" s="117"/>
      <c r="AB313" s="117"/>
      <c r="AC313" s="117"/>
      <c r="AD313" s="117"/>
      <c r="AE313" s="117"/>
      <c r="AF313" s="117"/>
      <c r="AG313" s="117"/>
    </row>
    <row r="314" spans="2:33" ht="15" customHeight="1" x14ac:dyDescent="0.2"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  <c r="Q314" s="117"/>
      <c r="R314" s="117"/>
      <c r="S314" s="117"/>
      <c r="T314" s="117"/>
      <c r="U314" s="117"/>
      <c r="V314" s="117"/>
      <c r="W314" s="117"/>
      <c r="X314" s="117"/>
      <c r="Y314" s="117"/>
      <c r="Z314" s="117"/>
      <c r="AA314" s="117"/>
      <c r="AB314" s="117"/>
      <c r="AC314" s="117"/>
      <c r="AD314" s="117"/>
      <c r="AE314" s="117"/>
      <c r="AF314" s="117"/>
      <c r="AG314" s="117"/>
    </row>
    <row r="315" spans="2:33" ht="15" customHeight="1" x14ac:dyDescent="0.2"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  <c r="Q315" s="117"/>
      <c r="R315" s="117"/>
      <c r="S315" s="117"/>
      <c r="T315" s="117"/>
      <c r="U315" s="117"/>
      <c r="V315" s="117"/>
      <c r="W315" s="117"/>
      <c r="X315" s="117"/>
      <c r="Y315" s="117"/>
      <c r="Z315" s="117"/>
      <c r="AA315" s="117"/>
      <c r="AB315" s="117"/>
      <c r="AC315" s="117"/>
      <c r="AD315" s="117"/>
      <c r="AE315" s="117"/>
      <c r="AF315" s="117"/>
      <c r="AG315" s="117"/>
    </row>
    <row r="316" spans="2:33" ht="15" customHeight="1" x14ac:dyDescent="0.2"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  <c r="Q316" s="117"/>
      <c r="R316" s="117"/>
      <c r="S316" s="117"/>
      <c r="T316" s="117"/>
      <c r="U316" s="117"/>
      <c r="V316" s="117"/>
      <c r="W316" s="117"/>
      <c r="X316" s="117"/>
      <c r="Y316" s="117"/>
      <c r="Z316" s="117"/>
      <c r="AA316" s="117"/>
      <c r="AB316" s="117"/>
      <c r="AC316" s="117"/>
      <c r="AD316" s="117"/>
      <c r="AE316" s="117"/>
      <c r="AF316" s="117"/>
      <c r="AG316" s="117"/>
    </row>
    <row r="317" spans="2:33" ht="15" customHeight="1" x14ac:dyDescent="0.2"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  <c r="Q317" s="117"/>
      <c r="R317" s="117"/>
      <c r="S317" s="117"/>
      <c r="T317" s="117"/>
      <c r="U317" s="117"/>
      <c r="V317" s="117"/>
      <c r="W317" s="117"/>
      <c r="X317" s="117"/>
      <c r="Y317" s="117"/>
      <c r="Z317" s="117"/>
      <c r="AA317" s="117"/>
      <c r="AB317" s="117"/>
      <c r="AC317" s="117"/>
      <c r="AD317" s="117"/>
      <c r="AE317" s="117"/>
      <c r="AF317" s="117"/>
      <c r="AG317" s="117"/>
    </row>
    <row r="318" spans="2:33" ht="15" customHeight="1" x14ac:dyDescent="0.2"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  <c r="Q318" s="117"/>
      <c r="R318" s="117"/>
      <c r="S318" s="117"/>
      <c r="T318" s="117"/>
      <c r="U318" s="117"/>
      <c r="V318" s="117"/>
      <c r="W318" s="117"/>
      <c r="X318" s="117"/>
      <c r="Y318" s="117"/>
      <c r="Z318" s="117"/>
      <c r="AA318" s="117"/>
      <c r="AB318" s="117"/>
      <c r="AC318" s="117"/>
      <c r="AD318" s="117"/>
      <c r="AE318" s="117"/>
      <c r="AF318" s="117"/>
      <c r="AG318" s="117"/>
    </row>
    <row r="319" spans="2:33" ht="15" customHeight="1" x14ac:dyDescent="0.2"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  <c r="Q319" s="117"/>
      <c r="R319" s="117"/>
      <c r="S319" s="117"/>
      <c r="T319" s="117"/>
      <c r="U319" s="117"/>
      <c r="V319" s="117"/>
      <c r="W319" s="117"/>
      <c r="X319" s="117"/>
      <c r="Y319" s="117"/>
      <c r="Z319" s="117"/>
      <c r="AA319" s="117"/>
      <c r="AB319" s="117"/>
      <c r="AC319" s="117"/>
      <c r="AD319" s="117"/>
      <c r="AE319" s="117"/>
      <c r="AF319" s="117"/>
      <c r="AG319" s="117"/>
    </row>
    <row r="320" spans="2:33" ht="15" customHeight="1" x14ac:dyDescent="0.2"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  <c r="Q320" s="117"/>
      <c r="R320" s="117"/>
      <c r="S320" s="117"/>
      <c r="T320" s="117"/>
      <c r="U320" s="117"/>
      <c r="V320" s="117"/>
      <c r="W320" s="117"/>
      <c r="X320" s="117"/>
      <c r="Y320" s="117"/>
      <c r="Z320" s="117"/>
      <c r="AA320" s="117"/>
      <c r="AB320" s="117"/>
      <c r="AC320" s="117"/>
      <c r="AD320" s="117"/>
      <c r="AE320" s="117"/>
      <c r="AF320" s="117"/>
      <c r="AG320" s="117"/>
    </row>
    <row r="321" spans="2:33" ht="15" customHeight="1" x14ac:dyDescent="0.2"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  <c r="Q321" s="117"/>
      <c r="R321" s="117"/>
      <c r="S321" s="117"/>
      <c r="T321" s="117"/>
      <c r="U321" s="117"/>
      <c r="V321" s="117"/>
      <c r="W321" s="117"/>
      <c r="X321" s="117"/>
      <c r="Y321" s="117"/>
      <c r="Z321" s="117"/>
      <c r="AA321" s="117"/>
      <c r="AB321" s="117"/>
      <c r="AC321" s="117"/>
      <c r="AD321" s="117"/>
      <c r="AE321" s="117"/>
      <c r="AF321" s="117"/>
      <c r="AG321" s="117"/>
    </row>
    <row r="322" spans="2:33" ht="15" customHeight="1" x14ac:dyDescent="0.2"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  <c r="Q322" s="117"/>
      <c r="R322" s="117"/>
      <c r="S322" s="117"/>
      <c r="T322" s="117"/>
      <c r="U322" s="117"/>
      <c r="V322" s="117"/>
      <c r="W322" s="117"/>
      <c r="X322" s="117"/>
      <c r="Y322" s="117"/>
      <c r="Z322" s="117"/>
      <c r="AA322" s="117"/>
      <c r="AB322" s="117"/>
      <c r="AC322" s="117"/>
      <c r="AD322" s="117"/>
      <c r="AE322" s="117"/>
      <c r="AF322" s="117"/>
      <c r="AG322" s="117"/>
    </row>
    <row r="323" spans="2:33" ht="15" customHeight="1" x14ac:dyDescent="0.2"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  <c r="Q323" s="117"/>
      <c r="R323" s="117"/>
      <c r="S323" s="117"/>
      <c r="T323" s="117"/>
      <c r="U323" s="117"/>
      <c r="V323" s="117"/>
      <c r="W323" s="117"/>
      <c r="X323" s="117"/>
      <c r="Y323" s="117"/>
      <c r="Z323" s="117"/>
      <c r="AA323" s="117"/>
      <c r="AB323" s="117"/>
      <c r="AC323" s="117"/>
      <c r="AD323" s="117"/>
      <c r="AE323" s="117"/>
      <c r="AF323" s="117"/>
      <c r="AG323" s="117"/>
    </row>
    <row r="324" spans="2:33" ht="15" customHeight="1" x14ac:dyDescent="0.2"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  <c r="Q324" s="117"/>
      <c r="R324" s="117"/>
      <c r="S324" s="117"/>
      <c r="T324" s="117"/>
      <c r="U324" s="117"/>
      <c r="V324" s="117"/>
      <c r="W324" s="117"/>
      <c r="X324" s="117"/>
      <c r="Y324" s="117"/>
      <c r="Z324" s="117"/>
      <c r="AA324" s="117"/>
      <c r="AB324" s="117"/>
      <c r="AC324" s="117"/>
      <c r="AD324" s="117"/>
      <c r="AE324" s="117"/>
      <c r="AF324" s="117"/>
      <c r="AG324" s="117"/>
    </row>
    <row r="325" spans="2:33" ht="15" customHeight="1" x14ac:dyDescent="0.2"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  <c r="Q325" s="117"/>
      <c r="R325" s="117"/>
      <c r="S325" s="117"/>
      <c r="T325" s="117"/>
      <c r="U325" s="117"/>
      <c r="V325" s="117"/>
      <c r="W325" s="117"/>
      <c r="X325" s="117"/>
      <c r="Y325" s="117"/>
      <c r="Z325" s="117"/>
      <c r="AA325" s="117"/>
      <c r="AB325" s="117"/>
      <c r="AC325" s="117"/>
      <c r="AD325" s="117"/>
      <c r="AE325" s="117"/>
      <c r="AF325" s="117"/>
      <c r="AG325" s="117"/>
    </row>
    <row r="326" spans="2:33" ht="15" customHeight="1" x14ac:dyDescent="0.2"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  <c r="Q326" s="117"/>
      <c r="R326" s="117"/>
      <c r="S326" s="117"/>
      <c r="T326" s="117"/>
      <c r="U326" s="117"/>
      <c r="V326" s="117"/>
      <c r="W326" s="117"/>
      <c r="X326" s="117"/>
      <c r="Y326" s="117"/>
      <c r="Z326" s="117"/>
      <c r="AA326" s="117"/>
      <c r="AB326" s="117"/>
      <c r="AC326" s="117"/>
      <c r="AD326" s="117"/>
      <c r="AE326" s="117"/>
      <c r="AF326" s="117"/>
      <c r="AG326" s="117"/>
    </row>
    <row r="327" spans="2:33" ht="15" customHeight="1" x14ac:dyDescent="0.2"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  <c r="Q327" s="117"/>
      <c r="R327" s="117"/>
      <c r="S327" s="117"/>
      <c r="T327" s="117"/>
      <c r="U327" s="117"/>
      <c r="V327" s="117"/>
      <c r="W327" s="117"/>
      <c r="X327" s="117"/>
      <c r="Y327" s="117"/>
      <c r="Z327" s="117"/>
      <c r="AA327" s="117"/>
      <c r="AB327" s="117"/>
      <c r="AC327" s="117"/>
      <c r="AD327" s="117"/>
      <c r="AE327" s="117"/>
      <c r="AF327" s="117"/>
      <c r="AG327" s="117"/>
    </row>
    <row r="328" spans="2:33" ht="15" customHeight="1" x14ac:dyDescent="0.2"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  <c r="Q328" s="117"/>
      <c r="R328" s="117"/>
      <c r="S328" s="117"/>
      <c r="T328" s="117"/>
      <c r="U328" s="117"/>
      <c r="V328" s="117"/>
      <c r="W328" s="117"/>
      <c r="X328" s="117"/>
      <c r="Y328" s="117"/>
      <c r="Z328" s="117"/>
      <c r="AA328" s="117"/>
      <c r="AB328" s="117"/>
      <c r="AC328" s="117"/>
      <c r="AD328" s="117"/>
      <c r="AE328" s="117"/>
      <c r="AF328" s="117"/>
      <c r="AG328" s="117"/>
    </row>
    <row r="329" spans="2:33" ht="15" customHeight="1" x14ac:dyDescent="0.2"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  <c r="Q329" s="117"/>
      <c r="R329" s="117"/>
      <c r="S329" s="117"/>
      <c r="T329" s="117"/>
      <c r="U329" s="117"/>
      <c r="V329" s="117"/>
      <c r="W329" s="117"/>
      <c r="X329" s="117"/>
      <c r="Y329" s="117"/>
      <c r="Z329" s="117"/>
      <c r="AA329" s="117"/>
      <c r="AB329" s="117"/>
      <c r="AC329" s="117"/>
      <c r="AD329" s="117"/>
      <c r="AE329" s="117"/>
      <c r="AF329" s="117"/>
      <c r="AG329" s="117"/>
    </row>
    <row r="330" spans="2:33" ht="15" customHeight="1" x14ac:dyDescent="0.2"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  <c r="Q330" s="117"/>
      <c r="R330" s="117"/>
      <c r="S330" s="117"/>
      <c r="T330" s="117"/>
      <c r="U330" s="117"/>
      <c r="V330" s="117"/>
      <c r="W330" s="117"/>
      <c r="X330" s="117"/>
      <c r="Y330" s="117"/>
      <c r="Z330" s="117"/>
      <c r="AA330" s="117"/>
      <c r="AB330" s="117"/>
      <c r="AC330" s="117"/>
      <c r="AD330" s="117"/>
      <c r="AE330" s="117"/>
      <c r="AF330" s="117"/>
      <c r="AG330" s="117"/>
    </row>
    <row r="331" spans="2:33" ht="15" customHeight="1" x14ac:dyDescent="0.2"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  <c r="Q331" s="117"/>
      <c r="R331" s="117"/>
      <c r="S331" s="117"/>
      <c r="T331" s="117"/>
      <c r="U331" s="117"/>
      <c r="V331" s="117"/>
      <c r="W331" s="117"/>
      <c r="X331" s="117"/>
      <c r="Y331" s="117"/>
      <c r="Z331" s="117"/>
      <c r="AA331" s="117"/>
      <c r="AB331" s="117"/>
      <c r="AC331" s="117"/>
      <c r="AD331" s="117"/>
      <c r="AE331" s="117"/>
      <c r="AF331" s="117"/>
      <c r="AG331" s="117"/>
    </row>
    <row r="332" spans="2:33" ht="15" customHeight="1" x14ac:dyDescent="0.2"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7"/>
      <c r="Y332" s="117"/>
      <c r="Z332" s="117"/>
      <c r="AA332" s="117"/>
      <c r="AB332" s="117"/>
      <c r="AC332" s="117"/>
      <c r="AD332" s="117"/>
      <c r="AE332" s="117"/>
      <c r="AF332" s="117"/>
      <c r="AG332" s="117"/>
    </row>
    <row r="333" spans="2:33" ht="15" customHeight="1" x14ac:dyDescent="0.2"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  <c r="Q333" s="117"/>
      <c r="R333" s="117"/>
      <c r="S333" s="117"/>
      <c r="T333" s="117"/>
      <c r="U333" s="117"/>
      <c r="V333" s="117"/>
      <c r="W333" s="117"/>
      <c r="X333" s="117"/>
      <c r="Y333" s="117"/>
      <c r="Z333" s="117"/>
      <c r="AA333" s="117"/>
      <c r="AB333" s="117"/>
      <c r="AC333" s="117"/>
      <c r="AD333" s="117"/>
      <c r="AE333" s="117"/>
      <c r="AF333" s="117"/>
      <c r="AG333" s="117"/>
    </row>
    <row r="334" spans="2:33" ht="15" customHeight="1" x14ac:dyDescent="0.2"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  <c r="Q334" s="117"/>
      <c r="R334" s="117"/>
      <c r="S334" s="117"/>
      <c r="T334" s="117"/>
      <c r="U334" s="117"/>
      <c r="V334" s="117"/>
      <c r="W334" s="117"/>
      <c r="X334" s="117"/>
      <c r="Y334" s="117"/>
      <c r="Z334" s="117"/>
      <c r="AA334" s="117"/>
      <c r="AB334" s="117"/>
      <c r="AC334" s="117"/>
      <c r="AD334" s="117"/>
      <c r="AE334" s="117"/>
      <c r="AF334" s="117"/>
      <c r="AG334" s="117"/>
    </row>
    <row r="335" spans="2:33" ht="15" customHeight="1" x14ac:dyDescent="0.2"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  <c r="Q335" s="117"/>
      <c r="R335" s="117"/>
      <c r="S335" s="117"/>
      <c r="T335" s="117"/>
      <c r="U335" s="117"/>
      <c r="V335" s="117"/>
      <c r="W335" s="117"/>
      <c r="X335" s="117"/>
      <c r="Y335" s="117"/>
      <c r="Z335" s="117"/>
      <c r="AA335" s="117"/>
      <c r="AB335" s="117"/>
      <c r="AC335" s="117"/>
      <c r="AD335" s="117"/>
      <c r="AE335" s="117"/>
      <c r="AF335" s="117"/>
      <c r="AG335" s="117"/>
    </row>
    <row r="336" spans="2:33" ht="15" customHeight="1" x14ac:dyDescent="0.2"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  <c r="Q336" s="117"/>
      <c r="R336" s="117"/>
      <c r="S336" s="117"/>
      <c r="T336" s="117"/>
      <c r="U336" s="117"/>
      <c r="V336" s="117"/>
      <c r="W336" s="117"/>
      <c r="X336" s="117"/>
      <c r="Y336" s="117"/>
      <c r="Z336" s="117"/>
      <c r="AA336" s="117"/>
      <c r="AB336" s="117"/>
      <c r="AC336" s="117"/>
      <c r="AD336" s="117"/>
      <c r="AE336" s="117"/>
      <c r="AF336" s="117"/>
      <c r="AG336" s="117"/>
    </row>
    <row r="337" spans="2:33" ht="15" customHeight="1" x14ac:dyDescent="0.2"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  <c r="Q337" s="117"/>
      <c r="R337" s="117"/>
      <c r="S337" s="117"/>
      <c r="T337" s="117"/>
      <c r="U337" s="117"/>
      <c r="V337" s="117"/>
      <c r="W337" s="117"/>
      <c r="X337" s="117"/>
      <c r="Y337" s="117"/>
      <c r="Z337" s="117"/>
      <c r="AA337" s="117"/>
      <c r="AB337" s="117"/>
      <c r="AC337" s="117"/>
      <c r="AD337" s="117"/>
      <c r="AE337" s="117"/>
      <c r="AF337" s="117"/>
      <c r="AG337" s="117"/>
    </row>
    <row r="338" spans="2:33" ht="15" customHeight="1" x14ac:dyDescent="0.2"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  <c r="Q338" s="117"/>
      <c r="R338" s="117"/>
      <c r="S338" s="117"/>
      <c r="T338" s="117"/>
      <c r="U338" s="117"/>
      <c r="V338" s="117"/>
      <c r="W338" s="117"/>
      <c r="X338" s="117"/>
      <c r="Y338" s="117"/>
      <c r="Z338" s="117"/>
      <c r="AA338" s="117"/>
      <c r="AB338" s="117"/>
      <c r="AC338" s="117"/>
      <c r="AD338" s="117"/>
      <c r="AE338" s="117"/>
      <c r="AF338" s="117"/>
      <c r="AG338" s="117"/>
    </row>
    <row r="339" spans="2:33" ht="15" customHeight="1" x14ac:dyDescent="0.2"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  <c r="Q339" s="117"/>
      <c r="R339" s="117"/>
      <c r="S339" s="117"/>
      <c r="T339" s="117"/>
      <c r="U339" s="117"/>
      <c r="V339" s="117"/>
      <c r="W339" s="117"/>
      <c r="X339" s="117"/>
      <c r="Y339" s="117"/>
      <c r="Z339" s="117"/>
      <c r="AA339" s="117"/>
      <c r="AB339" s="117"/>
      <c r="AC339" s="117"/>
      <c r="AD339" s="117"/>
      <c r="AE339" s="117"/>
      <c r="AF339" s="117"/>
      <c r="AG339" s="117"/>
    </row>
    <row r="340" spans="2:33" ht="15" customHeight="1" x14ac:dyDescent="0.2"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  <c r="Q340" s="117"/>
      <c r="R340" s="117"/>
      <c r="S340" s="117"/>
      <c r="T340" s="117"/>
      <c r="U340" s="117"/>
      <c r="V340" s="117"/>
      <c r="W340" s="117"/>
      <c r="X340" s="117"/>
      <c r="Y340" s="117"/>
      <c r="Z340" s="117"/>
      <c r="AA340" s="117"/>
      <c r="AB340" s="117"/>
      <c r="AC340" s="117"/>
      <c r="AD340" s="117"/>
      <c r="AE340" s="117"/>
      <c r="AF340" s="117"/>
      <c r="AG340" s="117"/>
    </row>
    <row r="341" spans="2:33" ht="15" customHeight="1" x14ac:dyDescent="0.2"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  <c r="Q341" s="117"/>
      <c r="R341" s="117"/>
      <c r="S341" s="117"/>
      <c r="T341" s="117"/>
      <c r="U341" s="117"/>
      <c r="V341" s="117"/>
      <c r="W341" s="117"/>
      <c r="X341" s="117"/>
      <c r="Y341" s="117"/>
      <c r="Z341" s="117"/>
      <c r="AA341" s="117"/>
      <c r="AB341" s="117"/>
      <c r="AC341" s="117"/>
      <c r="AD341" s="117"/>
      <c r="AE341" s="117"/>
      <c r="AF341" s="117"/>
      <c r="AG341" s="117"/>
    </row>
    <row r="342" spans="2:33" ht="15" customHeight="1" x14ac:dyDescent="0.2"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  <c r="Q342" s="117"/>
      <c r="R342" s="117"/>
      <c r="S342" s="117"/>
      <c r="T342" s="117"/>
      <c r="U342" s="117"/>
      <c r="V342" s="117"/>
      <c r="W342" s="117"/>
      <c r="X342" s="117"/>
      <c r="Y342" s="117"/>
      <c r="Z342" s="117"/>
      <c r="AA342" s="117"/>
      <c r="AB342" s="117"/>
      <c r="AC342" s="117"/>
      <c r="AD342" s="117"/>
      <c r="AE342" s="117"/>
      <c r="AF342" s="117"/>
      <c r="AG342" s="117"/>
    </row>
    <row r="343" spans="2:33" ht="15" customHeight="1" x14ac:dyDescent="0.2"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  <c r="Q343" s="117"/>
      <c r="R343" s="117"/>
      <c r="S343" s="117"/>
      <c r="T343" s="117"/>
      <c r="U343" s="117"/>
      <c r="V343" s="117"/>
      <c r="W343" s="117"/>
      <c r="X343" s="117"/>
      <c r="Y343" s="117"/>
      <c r="Z343" s="117"/>
      <c r="AA343" s="117"/>
      <c r="AB343" s="117"/>
      <c r="AC343" s="117"/>
      <c r="AD343" s="117"/>
      <c r="AE343" s="117"/>
      <c r="AF343" s="117"/>
      <c r="AG343" s="117"/>
    </row>
    <row r="344" spans="2:33" ht="15" customHeight="1" x14ac:dyDescent="0.2"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  <c r="Q344" s="117"/>
      <c r="R344" s="117"/>
      <c r="S344" s="117"/>
      <c r="T344" s="117"/>
      <c r="U344" s="117"/>
      <c r="V344" s="117"/>
      <c r="W344" s="117"/>
      <c r="X344" s="117"/>
      <c r="Y344" s="117"/>
      <c r="Z344" s="117"/>
      <c r="AA344" s="117"/>
      <c r="AB344" s="117"/>
      <c r="AC344" s="117"/>
      <c r="AD344" s="117"/>
      <c r="AE344" s="117"/>
      <c r="AF344" s="117"/>
      <c r="AG344" s="117"/>
    </row>
    <row r="345" spans="2:33" ht="15" customHeight="1" x14ac:dyDescent="0.2"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  <c r="Q345" s="117"/>
      <c r="R345" s="117"/>
      <c r="S345" s="117"/>
      <c r="T345" s="117"/>
      <c r="U345" s="117"/>
      <c r="V345" s="117"/>
      <c r="W345" s="117"/>
      <c r="X345" s="117"/>
      <c r="Y345" s="117"/>
      <c r="Z345" s="117"/>
      <c r="AA345" s="117"/>
      <c r="AB345" s="117"/>
      <c r="AC345" s="117"/>
      <c r="AD345" s="117"/>
      <c r="AE345" s="117"/>
      <c r="AF345" s="117"/>
      <c r="AG345" s="117"/>
    </row>
    <row r="346" spans="2:33" ht="15" customHeight="1" x14ac:dyDescent="0.2"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  <c r="Q346" s="117"/>
      <c r="R346" s="117"/>
      <c r="S346" s="117"/>
      <c r="T346" s="117"/>
      <c r="U346" s="117"/>
      <c r="V346" s="117"/>
      <c r="W346" s="117"/>
      <c r="X346" s="117"/>
      <c r="Y346" s="117"/>
      <c r="Z346" s="117"/>
      <c r="AA346" s="117"/>
      <c r="AB346" s="117"/>
      <c r="AC346" s="117"/>
      <c r="AD346" s="117"/>
      <c r="AE346" s="117"/>
      <c r="AF346" s="117"/>
      <c r="AG346" s="117"/>
    </row>
    <row r="347" spans="2:33" ht="15" customHeight="1" x14ac:dyDescent="0.2"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  <c r="Q347" s="117"/>
      <c r="R347" s="117"/>
      <c r="S347" s="117"/>
      <c r="T347" s="117"/>
      <c r="U347" s="117"/>
      <c r="V347" s="117"/>
      <c r="W347" s="117"/>
      <c r="X347" s="117"/>
      <c r="Y347" s="117"/>
      <c r="Z347" s="117"/>
      <c r="AA347" s="117"/>
      <c r="AB347" s="117"/>
      <c r="AC347" s="117"/>
      <c r="AD347" s="117"/>
      <c r="AE347" s="117"/>
      <c r="AF347" s="117"/>
      <c r="AG347" s="117"/>
    </row>
    <row r="348" spans="2:33" ht="15" customHeight="1" x14ac:dyDescent="0.2"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  <c r="Q348" s="117"/>
      <c r="R348" s="117"/>
      <c r="S348" s="117"/>
      <c r="T348" s="117"/>
      <c r="U348" s="117"/>
      <c r="V348" s="117"/>
      <c r="W348" s="117"/>
      <c r="X348" s="117"/>
      <c r="Y348" s="117"/>
      <c r="Z348" s="117"/>
      <c r="AA348" s="117"/>
      <c r="AB348" s="117"/>
      <c r="AC348" s="117"/>
      <c r="AD348" s="117"/>
      <c r="AE348" s="117"/>
      <c r="AF348" s="117"/>
      <c r="AG348" s="117"/>
    </row>
    <row r="349" spans="2:33" ht="15" customHeight="1" x14ac:dyDescent="0.2"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  <c r="Q349" s="117"/>
      <c r="R349" s="117"/>
      <c r="S349" s="117"/>
      <c r="T349" s="117"/>
      <c r="U349" s="117"/>
      <c r="V349" s="117"/>
      <c r="W349" s="117"/>
      <c r="X349" s="117"/>
      <c r="Y349" s="117"/>
      <c r="Z349" s="117"/>
      <c r="AA349" s="117"/>
      <c r="AB349" s="117"/>
      <c r="AC349" s="117"/>
      <c r="AD349" s="117"/>
      <c r="AE349" s="117"/>
      <c r="AF349" s="117"/>
      <c r="AG349" s="117"/>
    </row>
    <row r="350" spans="2:33" ht="15" customHeight="1" x14ac:dyDescent="0.2"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  <c r="Q350" s="117"/>
      <c r="R350" s="117"/>
      <c r="S350" s="117"/>
      <c r="T350" s="117"/>
      <c r="U350" s="117"/>
      <c r="V350" s="117"/>
      <c r="W350" s="117"/>
      <c r="X350" s="117"/>
      <c r="Y350" s="117"/>
      <c r="Z350" s="117"/>
      <c r="AA350" s="117"/>
      <c r="AB350" s="117"/>
      <c r="AC350" s="117"/>
      <c r="AD350" s="117"/>
      <c r="AE350" s="117"/>
      <c r="AF350" s="117"/>
      <c r="AG350" s="117"/>
    </row>
    <row r="351" spans="2:33" ht="15" customHeight="1" x14ac:dyDescent="0.2"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  <c r="Q351" s="117"/>
      <c r="R351" s="117"/>
      <c r="S351" s="117"/>
      <c r="T351" s="117"/>
      <c r="U351" s="117"/>
      <c r="V351" s="117"/>
      <c r="W351" s="117"/>
      <c r="X351" s="117"/>
      <c r="Y351" s="117"/>
      <c r="Z351" s="117"/>
      <c r="AA351" s="117"/>
      <c r="AB351" s="117"/>
      <c r="AC351" s="117"/>
      <c r="AD351" s="117"/>
      <c r="AE351" s="117"/>
      <c r="AF351" s="117"/>
      <c r="AG351" s="117"/>
    </row>
    <row r="352" spans="2:33" ht="15" customHeight="1" x14ac:dyDescent="0.2"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  <c r="Q352" s="117"/>
      <c r="R352" s="117"/>
      <c r="S352" s="117"/>
      <c r="T352" s="117"/>
      <c r="U352" s="117"/>
      <c r="V352" s="117"/>
      <c r="W352" s="117"/>
      <c r="X352" s="117"/>
      <c r="Y352" s="117"/>
      <c r="Z352" s="117"/>
      <c r="AA352" s="117"/>
      <c r="AB352" s="117"/>
      <c r="AC352" s="117"/>
      <c r="AD352" s="117"/>
      <c r="AE352" s="117"/>
      <c r="AF352" s="117"/>
      <c r="AG352" s="117"/>
    </row>
    <row r="353" spans="2:33" ht="15" customHeight="1" x14ac:dyDescent="0.2"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  <c r="Q353" s="117"/>
      <c r="R353" s="117"/>
      <c r="S353" s="117"/>
      <c r="T353" s="117"/>
      <c r="U353" s="117"/>
      <c r="V353" s="117"/>
      <c r="W353" s="117"/>
      <c r="X353" s="117"/>
      <c r="Y353" s="117"/>
      <c r="Z353" s="117"/>
      <c r="AA353" s="117"/>
      <c r="AB353" s="117"/>
      <c r="AC353" s="117"/>
      <c r="AD353" s="117"/>
      <c r="AE353" s="117"/>
      <c r="AF353" s="117"/>
      <c r="AG353" s="117"/>
    </row>
    <row r="354" spans="2:33" ht="15" customHeight="1" x14ac:dyDescent="0.2"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  <c r="Q354" s="117"/>
      <c r="R354" s="117"/>
      <c r="S354" s="117"/>
      <c r="T354" s="117"/>
      <c r="U354" s="117"/>
      <c r="V354" s="117"/>
      <c r="W354" s="117"/>
      <c r="X354" s="117"/>
      <c r="Y354" s="117"/>
      <c r="Z354" s="117"/>
      <c r="AA354" s="117"/>
      <c r="AB354" s="117"/>
      <c r="AC354" s="117"/>
      <c r="AD354" s="117"/>
      <c r="AE354" s="117"/>
      <c r="AF354" s="117"/>
      <c r="AG354" s="117"/>
    </row>
    <row r="355" spans="2:33" ht="15" customHeight="1" x14ac:dyDescent="0.2"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  <c r="Q355" s="117"/>
      <c r="R355" s="117"/>
      <c r="S355" s="117"/>
      <c r="T355" s="117"/>
      <c r="U355" s="117"/>
      <c r="V355" s="117"/>
      <c r="W355" s="117"/>
      <c r="X355" s="117"/>
      <c r="Y355" s="117"/>
      <c r="Z355" s="117"/>
      <c r="AA355" s="117"/>
      <c r="AB355" s="117"/>
      <c r="AC355" s="117"/>
      <c r="AD355" s="117"/>
      <c r="AE355" s="117"/>
      <c r="AF355" s="117"/>
      <c r="AG355" s="117"/>
    </row>
    <row r="356" spans="2:33" ht="15" customHeight="1" x14ac:dyDescent="0.2"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  <c r="Q356" s="117"/>
      <c r="R356" s="117"/>
      <c r="S356" s="117"/>
      <c r="T356" s="117"/>
      <c r="U356" s="117"/>
      <c r="V356" s="117"/>
      <c r="W356" s="117"/>
      <c r="X356" s="117"/>
      <c r="Y356" s="117"/>
      <c r="Z356" s="117"/>
      <c r="AA356" s="117"/>
      <c r="AB356" s="117"/>
      <c r="AC356" s="117"/>
      <c r="AD356" s="117"/>
      <c r="AE356" s="117"/>
      <c r="AF356" s="117"/>
      <c r="AG356" s="117"/>
    </row>
    <row r="357" spans="2:33" ht="15" customHeight="1" x14ac:dyDescent="0.2"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  <c r="Q357" s="117"/>
      <c r="R357" s="117"/>
      <c r="S357" s="117"/>
      <c r="T357" s="117"/>
      <c r="U357" s="117"/>
      <c r="V357" s="117"/>
      <c r="W357" s="117"/>
      <c r="X357" s="117"/>
      <c r="Y357" s="117"/>
      <c r="Z357" s="117"/>
      <c r="AA357" s="117"/>
      <c r="AB357" s="117"/>
      <c r="AC357" s="117"/>
      <c r="AD357" s="117"/>
      <c r="AE357" s="117"/>
      <c r="AF357" s="117"/>
      <c r="AG357" s="117"/>
    </row>
    <row r="358" spans="2:33" ht="15" customHeight="1" x14ac:dyDescent="0.2"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  <c r="Q358" s="117"/>
      <c r="R358" s="117"/>
      <c r="S358" s="117"/>
      <c r="T358" s="117"/>
      <c r="U358" s="117"/>
      <c r="V358" s="117"/>
      <c r="W358" s="117"/>
      <c r="X358" s="117"/>
      <c r="Y358" s="117"/>
      <c r="Z358" s="117"/>
      <c r="AA358" s="117"/>
      <c r="AB358" s="117"/>
      <c r="AC358" s="117"/>
      <c r="AD358" s="117"/>
      <c r="AE358" s="117"/>
      <c r="AF358" s="117"/>
      <c r="AG358" s="117"/>
    </row>
    <row r="359" spans="2:33" ht="15" customHeight="1" x14ac:dyDescent="0.2"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  <c r="P359" s="117"/>
      <c r="Q359" s="117"/>
      <c r="R359" s="117"/>
      <c r="S359" s="117"/>
      <c r="T359" s="117"/>
      <c r="U359" s="117"/>
      <c r="V359" s="117"/>
      <c r="W359" s="117"/>
      <c r="X359" s="117"/>
      <c r="Y359" s="117"/>
      <c r="Z359" s="117"/>
      <c r="AA359" s="117"/>
      <c r="AB359" s="117"/>
      <c r="AC359" s="117"/>
      <c r="AD359" s="117"/>
      <c r="AE359" s="117"/>
      <c r="AF359" s="117"/>
      <c r="AG359" s="117"/>
    </row>
    <row r="360" spans="2:33" ht="15" customHeight="1" x14ac:dyDescent="0.2"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  <c r="P360" s="117"/>
      <c r="Q360" s="117"/>
      <c r="R360" s="117"/>
      <c r="S360" s="117"/>
      <c r="T360" s="117"/>
      <c r="U360" s="117"/>
      <c r="V360" s="117"/>
      <c r="W360" s="117"/>
      <c r="X360" s="117"/>
      <c r="Y360" s="117"/>
      <c r="Z360" s="117"/>
      <c r="AA360" s="117"/>
      <c r="AB360" s="117"/>
      <c r="AC360" s="117"/>
      <c r="AD360" s="117"/>
      <c r="AE360" s="117"/>
      <c r="AF360" s="117"/>
      <c r="AG360" s="117"/>
    </row>
    <row r="361" spans="2:33" ht="15" customHeight="1" x14ac:dyDescent="0.2"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7"/>
      <c r="O361" s="117"/>
      <c r="P361" s="117"/>
      <c r="Q361" s="117"/>
      <c r="R361" s="117"/>
      <c r="S361" s="117"/>
      <c r="T361" s="117"/>
      <c r="U361" s="117"/>
      <c r="V361" s="117"/>
      <c r="W361" s="117"/>
      <c r="X361" s="117"/>
      <c r="Y361" s="117"/>
      <c r="Z361" s="117"/>
      <c r="AA361" s="117"/>
      <c r="AB361" s="117"/>
      <c r="AC361" s="117"/>
      <c r="AD361" s="117"/>
      <c r="AE361" s="117"/>
      <c r="AF361" s="117"/>
      <c r="AG361" s="117"/>
    </row>
    <row r="362" spans="2:33" ht="15" customHeight="1" x14ac:dyDescent="0.2"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7"/>
      <c r="O362" s="117"/>
      <c r="P362" s="117"/>
      <c r="Q362" s="117"/>
      <c r="R362" s="117"/>
      <c r="S362" s="117"/>
      <c r="T362" s="117"/>
      <c r="U362" s="117"/>
      <c r="V362" s="117"/>
      <c r="W362" s="117"/>
      <c r="X362" s="117"/>
      <c r="Y362" s="117"/>
      <c r="Z362" s="117"/>
      <c r="AA362" s="117"/>
      <c r="AB362" s="117"/>
      <c r="AC362" s="117"/>
      <c r="AD362" s="117"/>
      <c r="AE362" s="117"/>
      <c r="AF362" s="117"/>
      <c r="AG362" s="117"/>
    </row>
    <row r="363" spans="2:33" ht="15" customHeight="1" x14ac:dyDescent="0.2"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7"/>
      <c r="O363" s="117"/>
      <c r="P363" s="117"/>
      <c r="Q363" s="117"/>
      <c r="R363" s="117"/>
      <c r="S363" s="117"/>
      <c r="T363" s="117"/>
      <c r="U363" s="117"/>
      <c r="V363" s="117"/>
      <c r="W363" s="117"/>
      <c r="X363" s="117"/>
      <c r="Y363" s="117"/>
      <c r="Z363" s="117"/>
      <c r="AA363" s="117"/>
      <c r="AB363" s="117"/>
      <c r="AC363" s="117"/>
      <c r="AD363" s="117"/>
      <c r="AE363" s="117"/>
      <c r="AF363" s="117"/>
      <c r="AG363" s="117"/>
    </row>
    <row r="364" spans="2:33" ht="15" customHeight="1" x14ac:dyDescent="0.2"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7"/>
      <c r="O364" s="117"/>
      <c r="P364" s="117"/>
      <c r="Q364" s="117"/>
      <c r="R364" s="117"/>
      <c r="S364" s="117"/>
      <c r="T364" s="117"/>
      <c r="U364" s="117"/>
      <c r="V364" s="117"/>
      <c r="W364" s="117"/>
      <c r="X364" s="117"/>
      <c r="Y364" s="117"/>
      <c r="Z364" s="117"/>
      <c r="AA364" s="117"/>
      <c r="AB364" s="117"/>
      <c r="AC364" s="117"/>
      <c r="AD364" s="117"/>
      <c r="AE364" s="117"/>
      <c r="AF364" s="117"/>
      <c r="AG364" s="117"/>
    </row>
    <row r="365" spans="2:33" ht="15" customHeight="1" x14ac:dyDescent="0.2"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  <c r="Q365" s="117"/>
      <c r="R365" s="117"/>
      <c r="S365" s="117"/>
      <c r="T365" s="117"/>
      <c r="U365" s="117"/>
      <c r="V365" s="117"/>
      <c r="W365" s="117"/>
      <c r="X365" s="117"/>
      <c r="Y365" s="117"/>
      <c r="Z365" s="117"/>
      <c r="AA365" s="117"/>
      <c r="AB365" s="117"/>
      <c r="AC365" s="117"/>
      <c r="AD365" s="117"/>
      <c r="AE365" s="117"/>
      <c r="AF365" s="117"/>
      <c r="AG365" s="117"/>
    </row>
    <row r="366" spans="2:33" ht="15" customHeight="1" x14ac:dyDescent="0.2"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  <c r="Q366" s="117"/>
      <c r="R366" s="117"/>
      <c r="S366" s="117"/>
      <c r="T366" s="117"/>
      <c r="U366" s="117"/>
      <c r="V366" s="117"/>
      <c r="W366" s="117"/>
      <c r="X366" s="117"/>
      <c r="Y366" s="117"/>
      <c r="Z366" s="117"/>
      <c r="AA366" s="117"/>
      <c r="AB366" s="117"/>
      <c r="AC366" s="117"/>
      <c r="AD366" s="117"/>
      <c r="AE366" s="117"/>
      <c r="AF366" s="117"/>
      <c r="AG366" s="117"/>
    </row>
    <row r="367" spans="2:33" ht="15" customHeight="1" x14ac:dyDescent="0.2"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117"/>
      <c r="N367" s="117"/>
      <c r="O367" s="117"/>
      <c r="P367" s="117"/>
      <c r="Q367" s="117"/>
      <c r="R367" s="117"/>
      <c r="S367" s="117"/>
      <c r="T367" s="117"/>
      <c r="U367" s="117"/>
      <c r="V367" s="117"/>
      <c r="W367" s="117"/>
      <c r="X367" s="117"/>
      <c r="Y367" s="117"/>
      <c r="Z367" s="117"/>
      <c r="AA367" s="117"/>
      <c r="AB367" s="117"/>
      <c r="AC367" s="117"/>
      <c r="AD367" s="117"/>
      <c r="AE367" s="117"/>
      <c r="AF367" s="117"/>
      <c r="AG367" s="117"/>
    </row>
    <row r="368" spans="2:33" ht="15" customHeight="1" x14ac:dyDescent="0.2"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117"/>
      <c r="N368" s="117"/>
      <c r="O368" s="117"/>
      <c r="P368" s="117"/>
      <c r="Q368" s="117"/>
      <c r="R368" s="117"/>
      <c r="S368" s="117"/>
      <c r="T368" s="117"/>
      <c r="U368" s="117"/>
      <c r="V368" s="117"/>
      <c r="W368" s="117"/>
      <c r="X368" s="117"/>
      <c r="Y368" s="117"/>
      <c r="Z368" s="117"/>
      <c r="AA368" s="117"/>
      <c r="AB368" s="117"/>
      <c r="AC368" s="117"/>
      <c r="AD368" s="117"/>
      <c r="AE368" s="117"/>
      <c r="AF368" s="117"/>
      <c r="AG368" s="117"/>
    </row>
    <row r="369" spans="2:33" ht="15" customHeight="1" x14ac:dyDescent="0.2"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117"/>
      <c r="N369" s="117"/>
      <c r="O369" s="117"/>
      <c r="P369" s="117"/>
      <c r="Q369" s="117"/>
      <c r="R369" s="117"/>
      <c r="S369" s="117"/>
      <c r="T369" s="117"/>
      <c r="U369" s="117"/>
      <c r="V369" s="117"/>
      <c r="W369" s="117"/>
      <c r="X369" s="117"/>
      <c r="Y369" s="117"/>
      <c r="Z369" s="117"/>
      <c r="AA369" s="117"/>
      <c r="AB369" s="117"/>
      <c r="AC369" s="117"/>
      <c r="AD369" s="117"/>
      <c r="AE369" s="117"/>
      <c r="AF369" s="117"/>
      <c r="AG369" s="117"/>
    </row>
    <row r="370" spans="2:33" ht="15" customHeight="1" x14ac:dyDescent="0.2"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117"/>
      <c r="N370" s="117"/>
      <c r="O370" s="117"/>
      <c r="P370" s="117"/>
      <c r="Q370" s="117"/>
      <c r="R370" s="117"/>
      <c r="S370" s="117"/>
      <c r="T370" s="117"/>
      <c r="U370" s="117"/>
      <c r="V370" s="117"/>
      <c r="W370" s="117"/>
      <c r="X370" s="117"/>
      <c r="Y370" s="117"/>
      <c r="Z370" s="117"/>
      <c r="AA370" s="117"/>
      <c r="AB370" s="117"/>
      <c r="AC370" s="117"/>
      <c r="AD370" s="117"/>
      <c r="AE370" s="117"/>
      <c r="AF370" s="117"/>
      <c r="AG370" s="117"/>
    </row>
    <row r="371" spans="2:33" ht="15" customHeight="1" x14ac:dyDescent="0.2"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117"/>
      <c r="N371" s="117"/>
      <c r="O371" s="117"/>
      <c r="P371" s="117"/>
      <c r="Q371" s="117"/>
      <c r="R371" s="117"/>
      <c r="S371" s="117"/>
      <c r="T371" s="117"/>
      <c r="U371" s="117"/>
      <c r="V371" s="117"/>
      <c r="W371" s="117"/>
      <c r="X371" s="117"/>
      <c r="Y371" s="117"/>
      <c r="Z371" s="117"/>
      <c r="AA371" s="117"/>
      <c r="AB371" s="117"/>
      <c r="AC371" s="117"/>
      <c r="AD371" s="117"/>
      <c r="AE371" s="117"/>
      <c r="AF371" s="117"/>
      <c r="AG371" s="117"/>
    </row>
    <row r="372" spans="2:33" ht="15" customHeight="1" x14ac:dyDescent="0.2"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117"/>
      <c r="N372" s="117"/>
      <c r="O372" s="117"/>
      <c r="P372" s="117"/>
      <c r="Q372" s="117"/>
      <c r="R372" s="117"/>
      <c r="S372" s="117"/>
      <c r="T372" s="117"/>
      <c r="U372" s="117"/>
      <c r="V372" s="117"/>
      <c r="W372" s="117"/>
      <c r="X372" s="117"/>
      <c r="Y372" s="117"/>
      <c r="Z372" s="117"/>
      <c r="AA372" s="117"/>
      <c r="AB372" s="117"/>
      <c r="AC372" s="117"/>
      <c r="AD372" s="117"/>
      <c r="AE372" s="117"/>
      <c r="AF372" s="117"/>
      <c r="AG372" s="117"/>
    </row>
    <row r="373" spans="2:33" ht="15" customHeight="1" x14ac:dyDescent="0.2"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7"/>
      <c r="O373" s="117"/>
      <c r="P373" s="117"/>
      <c r="Q373" s="117"/>
      <c r="R373" s="117"/>
      <c r="S373" s="117"/>
      <c r="T373" s="117"/>
      <c r="U373" s="117"/>
      <c r="V373" s="117"/>
      <c r="W373" s="117"/>
      <c r="X373" s="117"/>
      <c r="Y373" s="117"/>
      <c r="Z373" s="117"/>
      <c r="AA373" s="117"/>
      <c r="AB373" s="117"/>
      <c r="AC373" s="117"/>
      <c r="AD373" s="117"/>
      <c r="AE373" s="117"/>
      <c r="AF373" s="117"/>
      <c r="AG373" s="117"/>
    </row>
    <row r="374" spans="2:33" ht="15" customHeight="1" x14ac:dyDescent="0.2"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7"/>
      <c r="O374" s="117"/>
      <c r="P374" s="117"/>
      <c r="Q374" s="117"/>
      <c r="R374" s="117"/>
      <c r="S374" s="117"/>
      <c r="T374" s="117"/>
      <c r="U374" s="117"/>
      <c r="V374" s="117"/>
      <c r="W374" s="117"/>
      <c r="X374" s="117"/>
      <c r="Y374" s="117"/>
      <c r="Z374" s="117"/>
      <c r="AA374" s="117"/>
      <c r="AB374" s="117"/>
      <c r="AC374" s="117"/>
      <c r="AD374" s="117"/>
      <c r="AE374" s="117"/>
      <c r="AF374" s="117"/>
      <c r="AG374" s="117"/>
    </row>
    <row r="375" spans="2:33" ht="15" customHeight="1" x14ac:dyDescent="0.2"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117"/>
      <c r="N375" s="117"/>
      <c r="O375" s="117"/>
      <c r="P375" s="117"/>
      <c r="Q375" s="117"/>
      <c r="R375" s="117"/>
      <c r="S375" s="117"/>
      <c r="T375" s="117"/>
      <c r="U375" s="117"/>
      <c r="V375" s="117"/>
      <c r="W375" s="117"/>
      <c r="X375" s="117"/>
      <c r="Y375" s="117"/>
      <c r="Z375" s="117"/>
      <c r="AA375" s="117"/>
      <c r="AB375" s="117"/>
      <c r="AC375" s="117"/>
      <c r="AD375" s="117"/>
      <c r="AE375" s="117"/>
      <c r="AF375" s="117"/>
      <c r="AG375" s="117"/>
    </row>
    <row r="376" spans="2:33" ht="15" customHeight="1" x14ac:dyDescent="0.2"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117"/>
      <c r="N376" s="117"/>
      <c r="O376" s="117"/>
      <c r="P376" s="117"/>
      <c r="Q376" s="117"/>
      <c r="R376" s="117"/>
      <c r="S376" s="117"/>
      <c r="T376" s="117"/>
      <c r="U376" s="117"/>
      <c r="V376" s="117"/>
      <c r="W376" s="117"/>
      <c r="X376" s="117"/>
      <c r="Y376" s="117"/>
      <c r="Z376" s="117"/>
      <c r="AA376" s="117"/>
      <c r="AB376" s="117"/>
      <c r="AC376" s="117"/>
      <c r="AD376" s="117"/>
      <c r="AE376" s="117"/>
      <c r="AF376" s="117"/>
      <c r="AG376" s="117"/>
    </row>
    <row r="377" spans="2:33" ht="15" customHeight="1" x14ac:dyDescent="0.2"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117"/>
      <c r="N377" s="117"/>
      <c r="O377" s="117"/>
      <c r="P377" s="117"/>
      <c r="Q377" s="117"/>
      <c r="R377" s="117"/>
      <c r="S377" s="117"/>
      <c r="T377" s="117"/>
      <c r="U377" s="117"/>
      <c r="V377" s="117"/>
      <c r="W377" s="117"/>
      <c r="X377" s="117"/>
      <c r="Y377" s="117"/>
      <c r="Z377" s="117"/>
      <c r="AA377" s="117"/>
      <c r="AB377" s="117"/>
      <c r="AC377" s="117"/>
      <c r="AD377" s="117"/>
      <c r="AE377" s="117"/>
      <c r="AF377" s="117"/>
      <c r="AG377" s="117"/>
    </row>
    <row r="378" spans="2:33" ht="15" customHeight="1" x14ac:dyDescent="0.2"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117"/>
      <c r="N378" s="117"/>
      <c r="O378" s="117"/>
      <c r="P378" s="117"/>
      <c r="Q378" s="117"/>
      <c r="R378" s="117"/>
      <c r="S378" s="117"/>
      <c r="T378" s="117"/>
      <c r="U378" s="117"/>
      <c r="V378" s="117"/>
      <c r="W378" s="117"/>
      <c r="X378" s="117"/>
      <c r="Y378" s="117"/>
      <c r="Z378" s="117"/>
      <c r="AA378" s="117"/>
      <c r="AB378" s="117"/>
      <c r="AC378" s="117"/>
      <c r="AD378" s="117"/>
      <c r="AE378" s="117"/>
      <c r="AF378" s="117"/>
      <c r="AG378" s="117"/>
    </row>
    <row r="379" spans="2:33" ht="15" customHeight="1" x14ac:dyDescent="0.2"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117"/>
      <c r="N379" s="117"/>
      <c r="O379" s="117"/>
      <c r="P379" s="117"/>
      <c r="Q379" s="117"/>
      <c r="R379" s="117"/>
      <c r="S379" s="117"/>
      <c r="T379" s="117"/>
      <c r="U379" s="117"/>
      <c r="V379" s="117"/>
      <c r="W379" s="117"/>
      <c r="X379" s="117"/>
      <c r="Y379" s="117"/>
      <c r="Z379" s="117"/>
      <c r="AA379" s="117"/>
      <c r="AB379" s="117"/>
      <c r="AC379" s="117"/>
      <c r="AD379" s="117"/>
      <c r="AE379" s="117"/>
      <c r="AF379" s="117"/>
      <c r="AG379" s="117"/>
    </row>
    <row r="380" spans="2:33" ht="15" customHeight="1" x14ac:dyDescent="0.2"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117"/>
      <c r="N380" s="117"/>
      <c r="O380" s="117"/>
      <c r="P380" s="117"/>
      <c r="Q380" s="117"/>
      <c r="R380" s="117"/>
      <c r="S380" s="117"/>
      <c r="T380" s="117"/>
      <c r="U380" s="117"/>
      <c r="V380" s="117"/>
      <c r="W380" s="117"/>
      <c r="X380" s="117"/>
      <c r="Y380" s="117"/>
      <c r="Z380" s="117"/>
      <c r="AA380" s="117"/>
      <c r="AB380" s="117"/>
      <c r="AC380" s="117"/>
      <c r="AD380" s="117"/>
      <c r="AE380" s="117"/>
      <c r="AF380" s="117"/>
      <c r="AG380" s="117"/>
    </row>
    <row r="381" spans="2:33" ht="15" customHeight="1" x14ac:dyDescent="0.2"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117"/>
      <c r="N381" s="117"/>
      <c r="O381" s="117"/>
      <c r="P381" s="117"/>
      <c r="Q381" s="117"/>
      <c r="R381" s="117"/>
      <c r="S381" s="117"/>
      <c r="T381" s="117"/>
      <c r="U381" s="117"/>
      <c r="V381" s="117"/>
      <c r="W381" s="117"/>
      <c r="X381" s="117"/>
      <c r="Y381" s="117"/>
      <c r="Z381" s="117"/>
      <c r="AA381" s="117"/>
      <c r="AB381" s="117"/>
      <c r="AC381" s="117"/>
      <c r="AD381" s="117"/>
      <c r="AE381" s="117"/>
      <c r="AF381" s="117"/>
      <c r="AG381" s="117"/>
    </row>
    <row r="382" spans="2:33" ht="15" customHeight="1" x14ac:dyDescent="0.2"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117"/>
      <c r="N382" s="117"/>
      <c r="O382" s="117"/>
      <c r="P382" s="117"/>
      <c r="Q382" s="117"/>
      <c r="R382" s="117"/>
      <c r="S382" s="117"/>
      <c r="T382" s="117"/>
      <c r="U382" s="117"/>
      <c r="V382" s="117"/>
      <c r="W382" s="117"/>
      <c r="X382" s="117"/>
      <c r="Y382" s="117"/>
      <c r="Z382" s="117"/>
      <c r="AA382" s="117"/>
      <c r="AB382" s="117"/>
      <c r="AC382" s="117"/>
      <c r="AD382" s="117"/>
      <c r="AE382" s="117"/>
      <c r="AF382" s="117"/>
      <c r="AG382" s="117"/>
    </row>
    <row r="383" spans="2:33" ht="15" customHeight="1" x14ac:dyDescent="0.2"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117"/>
      <c r="N383" s="117"/>
      <c r="O383" s="117"/>
      <c r="P383" s="117"/>
      <c r="Q383" s="117"/>
      <c r="R383" s="117"/>
      <c r="S383" s="117"/>
      <c r="T383" s="117"/>
      <c r="U383" s="117"/>
      <c r="V383" s="117"/>
      <c r="W383" s="117"/>
      <c r="X383" s="117"/>
      <c r="Y383" s="117"/>
      <c r="Z383" s="117"/>
      <c r="AA383" s="117"/>
      <c r="AB383" s="117"/>
      <c r="AC383" s="117"/>
      <c r="AD383" s="117"/>
      <c r="AE383" s="117"/>
      <c r="AF383" s="117"/>
      <c r="AG383" s="117"/>
    </row>
    <row r="384" spans="2:33" ht="15" customHeight="1" x14ac:dyDescent="0.2"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7"/>
      <c r="O384" s="117"/>
      <c r="P384" s="117"/>
      <c r="Q384" s="117"/>
      <c r="R384" s="117"/>
      <c r="S384" s="117"/>
      <c r="T384" s="117"/>
      <c r="U384" s="117"/>
      <c r="V384" s="117"/>
      <c r="W384" s="117"/>
      <c r="X384" s="117"/>
      <c r="Y384" s="117"/>
      <c r="Z384" s="117"/>
      <c r="AA384" s="117"/>
      <c r="AB384" s="117"/>
      <c r="AC384" s="117"/>
      <c r="AD384" s="117"/>
      <c r="AE384" s="117"/>
      <c r="AF384" s="117"/>
      <c r="AG384" s="117"/>
    </row>
    <row r="385" spans="2:33" ht="15" customHeight="1" x14ac:dyDescent="0.2"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117"/>
      <c r="N385" s="117"/>
      <c r="O385" s="117"/>
      <c r="P385" s="117"/>
      <c r="Q385" s="117"/>
      <c r="R385" s="117"/>
      <c r="S385" s="117"/>
      <c r="T385" s="117"/>
      <c r="U385" s="117"/>
      <c r="V385" s="117"/>
      <c r="W385" s="117"/>
      <c r="X385" s="117"/>
      <c r="Y385" s="117"/>
      <c r="Z385" s="117"/>
      <c r="AA385" s="117"/>
      <c r="AB385" s="117"/>
      <c r="AC385" s="117"/>
      <c r="AD385" s="117"/>
      <c r="AE385" s="117"/>
      <c r="AF385" s="117"/>
      <c r="AG385" s="117"/>
    </row>
    <row r="386" spans="2:33" ht="15" customHeight="1" x14ac:dyDescent="0.2"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117"/>
      <c r="N386" s="117"/>
      <c r="O386" s="117"/>
      <c r="P386" s="117"/>
      <c r="Q386" s="117"/>
      <c r="R386" s="117"/>
      <c r="S386" s="117"/>
      <c r="T386" s="117"/>
      <c r="U386" s="117"/>
      <c r="V386" s="117"/>
      <c r="W386" s="117"/>
      <c r="X386" s="117"/>
      <c r="Y386" s="117"/>
      <c r="Z386" s="117"/>
      <c r="AA386" s="117"/>
      <c r="AB386" s="117"/>
      <c r="AC386" s="117"/>
      <c r="AD386" s="117"/>
      <c r="AE386" s="117"/>
      <c r="AF386" s="117"/>
      <c r="AG386" s="117"/>
    </row>
    <row r="387" spans="2:33" ht="15" customHeight="1" x14ac:dyDescent="0.2"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117"/>
      <c r="N387" s="117"/>
      <c r="O387" s="117"/>
      <c r="P387" s="117"/>
      <c r="Q387" s="117"/>
      <c r="R387" s="117"/>
      <c r="S387" s="117"/>
      <c r="T387" s="117"/>
      <c r="U387" s="117"/>
      <c r="V387" s="117"/>
      <c r="W387" s="117"/>
      <c r="X387" s="117"/>
      <c r="Y387" s="117"/>
      <c r="Z387" s="117"/>
      <c r="AA387" s="117"/>
      <c r="AB387" s="117"/>
      <c r="AC387" s="117"/>
      <c r="AD387" s="117"/>
      <c r="AE387" s="117"/>
      <c r="AF387" s="117"/>
      <c r="AG387" s="117"/>
    </row>
    <row r="388" spans="2:33" ht="15" customHeight="1" x14ac:dyDescent="0.2"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117"/>
      <c r="N388" s="117"/>
      <c r="O388" s="117"/>
      <c r="P388" s="117"/>
      <c r="Q388" s="117"/>
      <c r="R388" s="117"/>
      <c r="S388" s="117"/>
      <c r="T388" s="117"/>
      <c r="U388" s="117"/>
      <c r="V388" s="117"/>
      <c r="W388" s="117"/>
      <c r="X388" s="117"/>
      <c r="Y388" s="117"/>
      <c r="Z388" s="117"/>
      <c r="AA388" s="117"/>
      <c r="AB388" s="117"/>
      <c r="AC388" s="117"/>
      <c r="AD388" s="117"/>
      <c r="AE388" s="117"/>
      <c r="AF388" s="117"/>
      <c r="AG388" s="117"/>
    </row>
    <row r="389" spans="2:33" ht="15" customHeight="1" x14ac:dyDescent="0.2"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117"/>
      <c r="N389" s="117"/>
      <c r="O389" s="117"/>
      <c r="P389" s="117"/>
      <c r="Q389" s="117"/>
      <c r="R389" s="117"/>
      <c r="S389" s="117"/>
      <c r="T389" s="117"/>
      <c r="U389" s="117"/>
      <c r="V389" s="117"/>
      <c r="W389" s="117"/>
      <c r="X389" s="117"/>
      <c r="Y389" s="117"/>
      <c r="Z389" s="117"/>
      <c r="AA389" s="117"/>
      <c r="AB389" s="117"/>
      <c r="AC389" s="117"/>
      <c r="AD389" s="117"/>
      <c r="AE389" s="117"/>
      <c r="AF389" s="117"/>
      <c r="AG389" s="117"/>
    </row>
    <row r="390" spans="2:33" ht="15" customHeight="1" x14ac:dyDescent="0.2"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117"/>
      <c r="N390" s="117"/>
      <c r="O390" s="117"/>
      <c r="P390" s="117"/>
      <c r="Q390" s="117"/>
      <c r="R390" s="117"/>
      <c r="S390" s="117"/>
      <c r="T390" s="117"/>
      <c r="U390" s="117"/>
      <c r="V390" s="117"/>
      <c r="W390" s="117"/>
      <c r="X390" s="117"/>
      <c r="Y390" s="117"/>
      <c r="Z390" s="117"/>
      <c r="AA390" s="117"/>
      <c r="AB390" s="117"/>
      <c r="AC390" s="117"/>
      <c r="AD390" s="117"/>
      <c r="AE390" s="117"/>
      <c r="AF390" s="117"/>
      <c r="AG390" s="117"/>
    </row>
    <row r="391" spans="2:33" ht="15" customHeight="1" x14ac:dyDescent="0.2"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117"/>
      <c r="N391" s="117"/>
      <c r="O391" s="117"/>
      <c r="P391" s="117"/>
      <c r="Q391" s="117"/>
      <c r="R391" s="117"/>
      <c r="S391" s="117"/>
      <c r="T391" s="117"/>
      <c r="U391" s="117"/>
      <c r="V391" s="117"/>
      <c r="W391" s="117"/>
      <c r="X391" s="117"/>
      <c r="Y391" s="117"/>
      <c r="Z391" s="117"/>
      <c r="AA391" s="117"/>
      <c r="AB391" s="117"/>
      <c r="AC391" s="117"/>
      <c r="AD391" s="117"/>
      <c r="AE391" s="117"/>
      <c r="AF391" s="117"/>
      <c r="AG391" s="117"/>
    </row>
    <row r="392" spans="2:33" ht="15" customHeight="1" x14ac:dyDescent="0.2"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117"/>
      <c r="N392" s="117"/>
      <c r="O392" s="117"/>
      <c r="P392" s="117"/>
      <c r="Q392" s="117"/>
      <c r="R392" s="117"/>
      <c r="S392" s="117"/>
      <c r="T392" s="117"/>
      <c r="U392" s="117"/>
      <c r="V392" s="117"/>
      <c r="W392" s="117"/>
      <c r="X392" s="117"/>
      <c r="Y392" s="117"/>
      <c r="Z392" s="117"/>
      <c r="AA392" s="117"/>
      <c r="AB392" s="117"/>
      <c r="AC392" s="117"/>
      <c r="AD392" s="117"/>
      <c r="AE392" s="117"/>
      <c r="AF392" s="117"/>
      <c r="AG392" s="117"/>
    </row>
    <row r="393" spans="2:33" ht="15" customHeight="1" x14ac:dyDescent="0.2"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117"/>
      <c r="N393" s="117"/>
      <c r="O393" s="117"/>
      <c r="P393" s="117"/>
      <c r="Q393" s="117"/>
      <c r="R393" s="117"/>
      <c r="S393" s="117"/>
      <c r="T393" s="117"/>
      <c r="U393" s="117"/>
      <c r="V393" s="117"/>
      <c r="W393" s="117"/>
      <c r="X393" s="117"/>
      <c r="Y393" s="117"/>
      <c r="Z393" s="117"/>
      <c r="AA393" s="117"/>
      <c r="AB393" s="117"/>
      <c r="AC393" s="117"/>
      <c r="AD393" s="117"/>
      <c r="AE393" s="117"/>
      <c r="AF393" s="117"/>
      <c r="AG393" s="117"/>
    </row>
    <row r="394" spans="2:33" ht="15" customHeight="1" x14ac:dyDescent="0.2"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117"/>
      <c r="N394" s="117"/>
      <c r="O394" s="117"/>
      <c r="P394" s="117"/>
      <c r="Q394" s="117"/>
      <c r="R394" s="117"/>
      <c r="S394" s="117"/>
      <c r="T394" s="117"/>
      <c r="U394" s="117"/>
      <c r="V394" s="117"/>
      <c r="W394" s="117"/>
      <c r="X394" s="117"/>
      <c r="Y394" s="117"/>
      <c r="Z394" s="117"/>
      <c r="AA394" s="117"/>
      <c r="AB394" s="117"/>
      <c r="AC394" s="117"/>
      <c r="AD394" s="117"/>
      <c r="AE394" s="117"/>
      <c r="AF394" s="117"/>
      <c r="AG394" s="117"/>
    </row>
    <row r="395" spans="2:33" ht="15" customHeight="1" x14ac:dyDescent="0.2"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117"/>
      <c r="N395" s="117"/>
      <c r="O395" s="117"/>
      <c r="P395" s="117"/>
      <c r="Q395" s="117"/>
      <c r="R395" s="117"/>
      <c r="S395" s="117"/>
      <c r="T395" s="117"/>
      <c r="U395" s="117"/>
      <c r="V395" s="117"/>
      <c r="W395" s="117"/>
      <c r="X395" s="117"/>
      <c r="Y395" s="117"/>
      <c r="Z395" s="117"/>
      <c r="AA395" s="117"/>
      <c r="AB395" s="117"/>
      <c r="AC395" s="117"/>
      <c r="AD395" s="117"/>
      <c r="AE395" s="117"/>
      <c r="AF395" s="117"/>
      <c r="AG395" s="117"/>
    </row>
    <row r="396" spans="2:33" ht="15" customHeight="1" x14ac:dyDescent="0.2"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117"/>
      <c r="N396" s="117"/>
      <c r="O396" s="117"/>
      <c r="P396" s="117"/>
      <c r="Q396" s="117"/>
      <c r="R396" s="117"/>
      <c r="S396" s="117"/>
      <c r="T396" s="117"/>
      <c r="U396" s="117"/>
      <c r="V396" s="117"/>
      <c r="W396" s="117"/>
      <c r="X396" s="117"/>
      <c r="Y396" s="117"/>
      <c r="Z396" s="117"/>
      <c r="AA396" s="117"/>
      <c r="AB396" s="117"/>
      <c r="AC396" s="117"/>
      <c r="AD396" s="117"/>
      <c r="AE396" s="117"/>
      <c r="AF396" s="117"/>
      <c r="AG396" s="117"/>
    </row>
    <row r="397" spans="2:33" ht="15" customHeight="1" x14ac:dyDescent="0.2">
      <c r="B397" s="117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117"/>
      <c r="N397" s="117"/>
      <c r="O397" s="117"/>
      <c r="P397" s="117"/>
      <c r="Q397" s="117"/>
      <c r="R397" s="117"/>
      <c r="S397" s="117"/>
      <c r="T397" s="117"/>
      <c r="U397" s="117"/>
      <c r="V397" s="117"/>
      <c r="W397" s="117"/>
      <c r="X397" s="117"/>
      <c r="Y397" s="117"/>
      <c r="Z397" s="117"/>
      <c r="AA397" s="117"/>
      <c r="AB397" s="117"/>
      <c r="AC397" s="117"/>
      <c r="AD397" s="117"/>
      <c r="AE397" s="117"/>
      <c r="AF397" s="117"/>
      <c r="AG397" s="117"/>
    </row>
    <row r="398" spans="2:33" ht="15" customHeight="1" x14ac:dyDescent="0.2">
      <c r="B398" s="117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117"/>
      <c r="N398" s="117"/>
      <c r="O398" s="117"/>
      <c r="P398" s="117"/>
      <c r="Q398" s="117"/>
      <c r="R398" s="117"/>
      <c r="S398" s="117"/>
      <c r="T398" s="117"/>
      <c r="U398" s="117"/>
      <c r="V398" s="117"/>
      <c r="W398" s="117"/>
      <c r="X398" s="117"/>
      <c r="Y398" s="117"/>
      <c r="Z398" s="117"/>
      <c r="AA398" s="117"/>
      <c r="AB398" s="117"/>
      <c r="AC398" s="117"/>
      <c r="AD398" s="117"/>
      <c r="AE398" s="117"/>
      <c r="AF398" s="117"/>
      <c r="AG398" s="117"/>
    </row>
    <row r="399" spans="2:33" ht="15" customHeight="1" x14ac:dyDescent="0.2">
      <c r="B399" s="117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117"/>
      <c r="N399" s="117"/>
      <c r="O399" s="117"/>
      <c r="P399" s="117"/>
      <c r="Q399" s="117"/>
      <c r="R399" s="117"/>
      <c r="S399" s="117"/>
      <c r="T399" s="117"/>
      <c r="U399" s="117"/>
      <c r="V399" s="117"/>
      <c r="W399" s="117"/>
      <c r="X399" s="117"/>
      <c r="Y399" s="117"/>
      <c r="Z399" s="117"/>
      <c r="AA399" s="117"/>
      <c r="AB399" s="117"/>
      <c r="AC399" s="117"/>
      <c r="AD399" s="117"/>
      <c r="AE399" s="117"/>
      <c r="AF399" s="117"/>
      <c r="AG399" s="117"/>
    </row>
    <row r="400" spans="2:33" ht="15" customHeight="1" x14ac:dyDescent="0.2">
      <c r="B400" s="117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117"/>
      <c r="N400" s="117"/>
      <c r="O400" s="117"/>
      <c r="P400" s="117"/>
      <c r="Q400" s="117"/>
      <c r="R400" s="117"/>
      <c r="S400" s="117"/>
      <c r="T400" s="117"/>
      <c r="U400" s="117"/>
      <c r="V400" s="117"/>
      <c r="W400" s="117"/>
      <c r="X400" s="117"/>
      <c r="Y400" s="117"/>
      <c r="Z400" s="117"/>
      <c r="AA400" s="117"/>
      <c r="AB400" s="117"/>
      <c r="AC400" s="117"/>
      <c r="AD400" s="117"/>
      <c r="AE400" s="117"/>
      <c r="AF400" s="117"/>
      <c r="AG400" s="117"/>
    </row>
    <row r="401" spans="2:33" ht="15" customHeight="1" x14ac:dyDescent="0.2">
      <c r="B401" s="117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117"/>
      <c r="N401" s="117"/>
      <c r="O401" s="117"/>
      <c r="P401" s="117"/>
      <c r="Q401" s="117"/>
      <c r="R401" s="117"/>
      <c r="S401" s="117"/>
      <c r="T401" s="117"/>
      <c r="U401" s="117"/>
      <c r="V401" s="117"/>
      <c r="W401" s="117"/>
      <c r="X401" s="117"/>
      <c r="Y401" s="117"/>
      <c r="Z401" s="117"/>
      <c r="AA401" s="117"/>
      <c r="AB401" s="117"/>
      <c r="AC401" s="117"/>
      <c r="AD401" s="117"/>
      <c r="AE401" s="117"/>
      <c r="AF401" s="117"/>
      <c r="AG401" s="117"/>
    </row>
    <row r="402" spans="2:33" ht="15" customHeight="1" x14ac:dyDescent="0.2">
      <c r="B402" s="117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117"/>
      <c r="N402" s="117"/>
      <c r="O402" s="117"/>
      <c r="P402" s="117"/>
      <c r="Q402" s="117"/>
      <c r="R402" s="117"/>
      <c r="S402" s="117"/>
      <c r="T402" s="117"/>
      <c r="U402" s="117"/>
      <c r="V402" s="117"/>
      <c r="W402" s="117"/>
      <c r="X402" s="117"/>
      <c r="Y402" s="117"/>
      <c r="Z402" s="117"/>
      <c r="AA402" s="117"/>
      <c r="AB402" s="117"/>
      <c r="AC402" s="117"/>
      <c r="AD402" s="117"/>
      <c r="AE402" s="117"/>
      <c r="AF402" s="117"/>
      <c r="AG402" s="117"/>
    </row>
    <row r="403" spans="2:33" ht="15" customHeight="1" x14ac:dyDescent="0.2">
      <c r="B403" s="117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117"/>
      <c r="N403" s="117"/>
      <c r="O403" s="117"/>
      <c r="P403" s="117"/>
      <c r="Q403" s="117"/>
      <c r="R403" s="117"/>
      <c r="S403" s="117"/>
      <c r="T403" s="117"/>
      <c r="U403" s="117"/>
      <c r="V403" s="117"/>
      <c r="W403" s="117"/>
      <c r="X403" s="117"/>
      <c r="Y403" s="117"/>
      <c r="Z403" s="117"/>
      <c r="AA403" s="117"/>
      <c r="AB403" s="117"/>
      <c r="AC403" s="117"/>
      <c r="AD403" s="117"/>
      <c r="AE403" s="117"/>
      <c r="AF403" s="117"/>
      <c r="AG403" s="117"/>
    </row>
    <row r="404" spans="2:33" ht="15" customHeight="1" x14ac:dyDescent="0.2">
      <c r="B404" s="117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117"/>
      <c r="N404" s="117"/>
      <c r="O404" s="117"/>
      <c r="P404" s="117"/>
      <c r="Q404" s="117"/>
      <c r="R404" s="117"/>
      <c r="S404" s="117"/>
      <c r="T404" s="117"/>
      <c r="U404" s="117"/>
      <c r="V404" s="117"/>
      <c r="W404" s="117"/>
      <c r="X404" s="117"/>
      <c r="Y404" s="117"/>
      <c r="Z404" s="117"/>
      <c r="AA404" s="117"/>
      <c r="AB404" s="117"/>
      <c r="AC404" s="117"/>
      <c r="AD404" s="117"/>
      <c r="AE404" s="117"/>
      <c r="AF404" s="117"/>
      <c r="AG404" s="117"/>
    </row>
    <row r="405" spans="2:33" ht="15" customHeight="1" x14ac:dyDescent="0.2">
      <c r="B405" s="117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117"/>
      <c r="N405" s="117"/>
      <c r="O405" s="117"/>
      <c r="P405" s="117"/>
      <c r="Q405" s="117"/>
      <c r="R405" s="117"/>
      <c r="S405" s="117"/>
      <c r="T405" s="117"/>
      <c r="U405" s="117"/>
      <c r="V405" s="117"/>
      <c r="W405" s="117"/>
      <c r="X405" s="117"/>
      <c r="Y405" s="117"/>
      <c r="Z405" s="117"/>
      <c r="AA405" s="117"/>
      <c r="AB405" s="117"/>
      <c r="AC405" s="117"/>
      <c r="AD405" s="117"/>
      <c r="AE405" s="117"/>
      <c r="AF405" s="117"/>
      <c r="AG405" s="117"/>
    </row>
    <row r="406" spans="2:33" ht="15" customHeight="1" x14ac:dyDescent="0.2"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117"/>
      <c r="N406" s="117"/>
      <c r="O406" s="117"/>
      <c r="P406" s="117"/>
      <c r="Q406" s="117"/>
      <c r="R406" s="117"/>
      <c r="S406" s="117"/>
      <c r="T406" s="117"/>
      <c r="U406" s="117"/>
      <c r="V406" s="117"/>
      <c r="W406" s="117"/>
      <c r="X406" s="117"/>
      <c r="Y406" s="117"/>
      <c r="Z406" s="117"/>
      <c r="AA406" s="117"/>
      <c r="AB406" s="117"/>
      <c r="AC406" s="117"/>
      <c r="AD406" s="117"/>
      <c r="AE406" s="117"/>
      <c r="AF406" s="117"/>
      <c r="AG406" s="117"/>
    </row>
    <row r="407" spans="2:33" ht="15" customHeight="1" x14ac:dyDescent="0.2">
      <c r="B407" s="117"/>
      <c r="C407" s="117"/>
      <c r="D407" s="117"/>
      <c r="E407" s="117"/>
      <c r="F407" s="117"/>
      <c r="G407" s="117"/>
      <c r="H407" s="117"/>
      <c r="I407" s="117"/>
      <c r="J407" s="117"/>
      <c r="K407" s="117"/>
      <c r="L407" s="117"/>
      <c r="M407" s="117"/>
      <c r="N407" s="117"/>
      <c r="O407" s="117"/>
      <c r="P407" s="117"/>
      <c r="Q407" s="117"/>
      <c r="R407" s="117"/>
      <c r="S407" s="117"/>
      <c r="T407" s="117"/>
      <c r="U407" s="117"/>
      <c r="V407" s="117"/>
      <c r="W407" s="117"/>
      <c r="X407" s="117"/>
      <c r="Y407" s="117"/>
      <c r="Z407" s="117"/>
      <c r="AA407" s="117"/>
      <c r="AB407" s="117"/>
      <c r="AC407" s="117"/>
      <c r="AD407" s="117"/>
      <c r="AE407" s="117"/>
      <c r="AF407" s="117"/>
      <c r="AG407" s="117"/>
    </row>
    <row r="408" spans="2:33" ht="15" customHeight="1" x14ac:dyDescent="0.2">
      <c r="B408" s="117"/>
      <c r="C408" s="117"/>
      <c r="D408" s="117"/>
      <c r="E408" s="117"/>
      <c r="F408" s="117"/>
      <c r="G408" s="117"/>
      <c r="H408" s="117"/>
      <c r="I408" s="117"/>
      <c r="J408" s="117"/>
      <c r="K408" s="117"/>
      <c r="L408" s="117"/>
      <c r="M408" s="117"/>
      <c r="N408" s="117"/>
      <c r="O408" s="117"/>
      <c r="P408" s="117"/>
      <c r="Q408" s="117"/>
      <c r="R408" s="117"/>
      <c r="S408" s="117"/>
      <c r="T408" s="117"/>
      <c r="U408" s="117"/>
      <c r="V408" s="117"/>
      <c r="W408" s="117"/>
      <c r="X408" s="117"/>
      <c r="Y408" s="117"/>
      <c r="Z408" s="117"/>
      <c r="AA408" s="117"/>
      <c r="AB408" s="117"/>
      <c r="AC408" s="117"/>
      <c r="AD408" s="117"/>
      <c r="AE408" s="117"/>
      <c r="AF408" s="117"/>
      <c r="AG408" s="117"/>
    </row>
    <row r="409" spans="2:33" ht="15" customHeight="1" x14ac:dyDescent="0.2">
      <c r="B409" s="117"/>
      <c r="C409" s="117"/>
      <c r="D409" s="117"/>
      <c r="E409" s="117"/>
      <c r="F409" s="117"/>
      <c r="G409" s="117"/>
      <c r="H409" s="117"/>
      <c r="I409" s="117"/>
      <c r="J409" s="117"/>
      <c r="K409" s="117"/>
      <c r="L409" s="117"/>
      <c r="M409" s="117"/>
      <c r="N409" s="117"/>
      <c r="O409" s="117"/>
      <c r="P409" s="117"/>
      <c r="Q409" s="117"/>
      <c r="R409" s="117"/>
      <c r="S409" s="117"/>
      <c r="T409" s="117"/>
      <c r="U409" s="117"/>
      <c r="V409" s="117"/>
      <c r="W409" s="117"/>
      <c r="X409" s="117"/>
      <c r="Y409" s="117"/>
      <c r="Z409" s="117"/>
      <c r="AA409" s="117"/>
      <c r="AB409" s="117"/>
      <c r="AC409" s="117"/>
      <c r="AD409" s="117"/>
      <c r="AE409" s="117"/>
      <c r="AF409" s="117"/>
      <c r="AG409" s="117"/>
    </row>
    <row r="410" spans="2:33" ht="15" customHeight="1" x14ac:dyDescent="0.2">
      <c r="B410" s="117"/>
      <c r="C410" s="117"/>
      <c r="D410" s="117"/>
      <c r="E410" s="117"/>
      <c r="F410" s="117"/>
      <c r="G410" s="117"/>
      <c r="H410" s="117"/>
      <c r="I410" s="117"/>
      <c r="J410" s="117"/>
      <c r="K410" s="117"/>
      <c r="L410" s="117"/>
      <c r="M410" s="117"/>
      <c r="N410" s="117"/>
      <c r="O410" s="117"/>
      <c r="P410" s="117"/>
      <c r="Q410" s="117"/>
      <c r="R410" s="117"/>
      <c r="S410" s="117"/>
      <c r="T410" s="117"/>
      <c r="U410" s="117"/>
      <c r="V410" s="117"/>
      <c r="W410" s="117"/>
      <c r="X410" s="117"/>
      <c r="Y410" s="117"/>
      <c r="Z410" s="117"/>
      <c r="AA410" s="117"/>
      <c r="AB410" s="117"/>
      <c r="AC410" s="117"/>
      <c r="AD410" s="117"/>
      <c r="AE410" s="117"/>
      <c r="AF410" s="117"/>
      <c r="AG410" s="117"/>
    </row>
    <row r="411" spans="2:33" ht="15" customHeight="1" x14ac:dyDescent="0.2">
      <c r="B411" s="117"/>
      <c r="C411" s="117"/>
      <c r="D411" s="117"/>
      <c r="E411" s="117"/>
      <c r="F411" s="117"/>
      <c r="G411" s="117"/>
      <c r="H411" s="117"/>
      <c r="I411" s="117"/>
      <c r="J411" s="117"/>
      <c r="K411" s="117"/>
      <c r="L411" s="117"/>
      <c r="M411" s="117"/>
      <c r="N411" s="117"/>
      <c r="O411" s="117"/>
      <c r="P411" s="117"/>
      <c r="Q411" s="117"/>
      <c r="R411" s="117"/>
      <c r="S411" s="117"/>
      <c r="T411" s="117"/>
      <c r="U411" s="117"/>
      <c r="V411" s="117"/>
      <c r="W411" s="117"/>
      <c r="X411" s="117"/>
      <c r="Y411" s="117"/>
      <c r="Z411" s="117"/>
      <c r="AA411" s="117"/>
      <c r="AB411" s="117"/>
      <c r="AC411" s="117"/>
      <c r="AD411" s="117"/>
      <c r="AE411" s="117"/>
      <c r="AF411" s="117"/>
      <c r="AG411" s="117"/>
    </row>
    <row r="412" spans="2:33" ht="15" customHeight="1" x14ac:dyDescent="0.2">
      <c r="B412" s="117"/>
      <c r="C412" s="117"/>
      <c r="D412" s="117"/>
      <c r="E412" s="117"/>
      <c r="F412" s="117"/>
      <c r="G412" s="117"/>
      <c r="H412" s="117"/>
      <c r="I412" s="117"/>
      <c r="J412" s="117"/>
      <c r="K412" s="117"/>
      <c r="L412" s="117"/>
      <c r="M412" s="117"/>
      <c r="N412" s="117"/>
      <c r="O412" s="117"/>
      <c r="P412" s="117"/>
      <c r="Q412" s="117"/>
      <c r="R412" s="117"/>
      <c r="S412" s="117"/>
      <c r="T412" s="117"/>
      <c r="U412" s="117"/>
      <c r="V412" s="117"/>
      <c r="W412" s="117"/>
      <c r="X412" s="117"/>
      <c r="Y412" s="117"/>
      <c r="Z412" s="117"/>
      <c r="AA412" s="117"/>
      <c r="AB412" s="117"/>
      <c r="AC412" s="117"/>
      <c r="AD412" s="117"/>
      <c r="AE412" s="117"/>
      <c r="AF412" s="117"/>
      <c r="AG412" s="117"/>
    </row>
    <row r="413" spans="2:33" ht="15" customHeight="1" x14ac:dyDescent="0.2">
      <c r="B413" s="117"/>
      <c r="C413" s="117"/>
      <c r="D413" s="117"/>
      <c r="E413" s="117"/>
      <c r="F413" s="117"/>
      <c r="G413" s="117"/>
      <c r="H413" s="117"/>
      <c r="I413" s="117"/>
      <c r="J413" s="117"/>
      <c r="K413" s="117"/>
      <c r="L413" s="117"/>
      <c r="M413" s="117"/>
      <c r="N413" s="117"/>
      <c r="O413" s="117"/>
      <c r="P413" s="117"/>
      <c r="Q413" s="117"/>
      <c r="R413" s="117"/>
      <c r="S413" s="117"/>
      <c r="T413" s="117"/>
      <c r="U413" s="117"/>
      <c r="V413" s="117"/>
      <c r="W413" s="117"/>
      <c r="X413" s="117"/>
      <c r="Y413" s="117"/>
      <c r="Z413" s="117"/>
      <c r="AA413" s="117"/>
      <c r="AB413" s="117"/>
      <c r="AC413" s="117"/>
      <c r="AD413" s="117"/>
      <c r="AE413" s="117"/>
      <c r="AF413" s="117"/>
      <c r="AG413" s="117"/>
    </row>
    <row r="414" spans="2:33" ht="15" customHeight="1" x14ac:dyDescent="0.2">
      <c r="B414" s="117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117"/>
      <c r="N414" s="117"/>
      <c r="O414" s="117"/>
      <c r="P414" s="117"/>
      <c r="Q414" s="117"/>
      <c r="R414" s="117"/>
      <c r="S414" s="117"/>
      <c r="T414" s="117"/>
      <c r="U414" s="117"/>
      <c r="V414" s="117"/>
      <c r="W414" s="117"/>
      <c r="X414" s="117"/>
      <c r="Y414" s="117"/>
      <c r="Z414" s="117"/>
      <c r="AA414" s="117"/>
      <c r="AB414" s="117"/>
      <c r="AC414" s="117"/>
      <c r="AD414" s="117"/>
      <c r="AE414" s="117"/>
      <c r="AF414" s="117"/>
      <c r="AG414" s="117"/>
    </row>
    <row r="415" spans="2:33" ht="15" customHeight="1" x14ac:dyDescent="0.2">
      <c r="B415" s="117"/>
      <c r="C415" s="117"/>
      <c r="D415" s="117"/>
      <c r="E415" s="117"/>
      <c r="F415" s="117"/>
      <c r="G415" s="117"/>
      <c r="H415" s="117"/>
      <c r="I415" s="117"/>
      <c r="J415" s="117"/>
      <c r="K415" s="117"/>
      <c r="L415" s="117"/>
      <c r="M415" s="117"/>
      <c r="N415" s="117"/>
      <c r="O415" s="117"/>
      <c r="P415" s="117"/>
      <c r="Q415" s="117"/>
      <c r="R415" s="117"/>
      <c r="S415" s="117"/>
      <c r="T415" s="117"/>
      <c r="U415" s="117"/>
      <c r="V415" s="117"/>
      <c r="W415" s="117"/>
      <c r="X415" s="117"/>
      <c r="Y415" s="117"/>
      <c r="Z415" s="117"/>
      <c r="AA415" s="117"/>
      <c r="AB415" s="117"/>
      <c r="AC415" s="117"/>
      <c r="AD415" s="117"/>
      <c r="AE415" s="117"/>
      <c r="AF415" s="117"/>
      <c r="AG415" s="117"/>
    </row>
    <row r="416" spans="2:33" ht="15" customHeight="1" x14ac:dyDescent="0.2">
      <c r="B416" s="117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117"/>
      <c r="N416" s="117"/>
      <c r="O416" s="117"/>
      <c r="P416" s="117"/>
      <c r="Q416" s="117"/>
      <c r="R416" s="117"/>
      <c r="S416" s="117"/>
      <c r="T416" s="117"/>
      <c r="U416" s="117"/>
      <c r="V416" s="117"/>
      <c r="W416" s="117"/>
      <c r="X416" s="117"/>
      <c r="Y416" s="117"/>
      <c r="Z416" s="117"/>
      <c r="AA416" s="117"/>
      <c r="AB416" s="117"/>
      <c r="AC416" s="117"/>
      <c r="AD416" s="117"/>
      <c r="AE416" s="117"/>
      <c r="AF416" s="117"/>
      <c r="AG416" s="117"/>
    </row>
    <row r="417" spans="2:33" ht="15" customHeight="1" x14ac:dyDescent="0.2">
      <c r="B417" s="117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117"/>
      <c r="N417" s="117"/>
      <c r="O417" s="117"/>
      <c r="P417" s="117"/>
      <c r="Q417" s="117"/>
      <c r="R417" s="117"/>
      <c r="S417" s="117"/>
      <c r="T417" s="117"/>
      <c r="U417" s="117"/>
      <c r="V417" s="117"/>
      <c r="W417" s="117"/>
      <c r="X417" s="117"/>
      <c r="Y417" s="117"/>
      <c r="Z417" s="117"/>
      <c r="AA417" s="117"/>
      <c r="AB417" s="117"/>
      <c r="AC417" s="117"/>
      <c r="AD417" s="117"/>
      <c r="AE417" s="117"/>
      <c r="AF417" s="117"/>
      <c r="AG417" s="117"/>
    </row>
    <row r="418" spans="2:33" ht="15" customHeight="1" x14ac:dyDescent="0.2">
      <c r="B418" s="117"/>
      <c r="C418" s="117"/>
      <c r="D418" s="117"/>
      <c r="E418" s="117"/>
      <c r="F418" s="117"/>
      <c r="G418" s="117"/>
      <c r="H418" s="117"/>
      <c r="I418" s="117"/>
      <c r="J418" s="117"/>
      <c r="K418" s="117"/>
      <c r="L418" s="117"/>
      <c r="M418" s="117"/>
      <c r="N418" s="117"/>
      <c r="O418" s="117"/>
      <c r="P418" s="117"/>
      <c r="Q418" s="117"/>
      <c r="R418" s="117"/>
      <c r="S418" s="117"/>
      <c r="T418" s="117"/>
      <c r="U418" s="117"/>
      <c r="V418" s="117"/>
      <c r="W418" s="117"/>
      <c r="X418" s="117"/>
      <c r="Y418" s="117"/>
      <c r="Z418" s="117"/>
      <c r="AA418" s="117"/>
      <c r="AB418" s="117"/>
      <c r="AC418" s="117"/>
      <c r="AD418" s="117"/>
      <c r="AE418" s="117"/>
      <c r="AF418" s="117"/>
      <c r="AG418" s="117"/>
    </row>
    <row r="419" spans="2:33" ht="15" customHeight="1" x14ac:dyDescent="0.2">
      <c r="B419" s="117"/>
      <c r="C419" s="117"/>
      <c r="D419" s="117"/>
      <c r="E419" s="117"/>
      <c r="F419" s="117"/>
      <c r="G419" s="117"/>
      <c r="H419" s="117"/>
      <c r="I419" s="117"/>
      <c r="J419" s="117"/>
      <c r="K419" s="117"/>
      <c r="L419" s="117"/>
      <c r="M419" s="117"/>
      <c r="N419" s="117"/>
      <c r="O419" s="117"/>
      <c r="P419" s="117"/>
      <c r="Q419" s="117"/>
      <c r="R419" s="117"/>
      <c r="S419" s="117"/>
      <c r="T419" s="117"/>
      <c r="U419" s="117"/>
      <c r="V419" s="117"/>
      <c r="W419" s="117"/>
      <c r="X419" s="117"/>
      <c r="Y419" s="117"/>
      <c r="Z419" s="117"/>
      <c r="AA419" s="117"/>
      <c r="AB419" s="117"/>
      <c r="AC419" s="117"/>
      <c r="AD419" s="117"/>
      <c r="AE419" s="117"/>
      <c r="AF419" s="117"/>
      <c r="AG419" s="117"/>
    </row>
    <row r="420" spans="2:33" ht="15" customHeight="1" x14ac:dyDescent="0.2">
      <c r="B420" s="117"/>
      <c r="C420" s="117"/>
      <c r="D420" s="117"/>
      <c r="E420" s="117"/>
      <c r="F420" s="117"/>
      <c r="G420" s="117"/>
      <c r="H420" s="117"/>
      <c r="I420" s="117"/>
      <c r="J420" s="117"/>
      <c r="K420" s="117"/>
      <c r="L420" s="117"/>
      <c r="M420" s="117"/>
      <c r="N420" s="117"/>
      <c r="O420" s="117"/>
      <c r="P420" s="117"/>
      <c r="Q420" s="117"/>
      <c r="R420" s="117"/>
      <c r="S420" s="117"/>
      <c r="T420" s="117"/>
      <c r="U420" s="117"/>
      <c r="V420" s="117"/>
      <c r="W420" s="117"/>
      <c r="X420" s="117"/>
      <c r="Y420" s="117"/>
      <c r="Z420" s="117"/>
      <c r="AA420" s="117"/>
      <c r="AB420" s="117"/>
      <c r="AC420" s="117"/>
      <c r="AD420" s="117"/>
      <c r="AE420" s="117"/>
      <c r="AF420" s="117"/>
      <c r="AG420" s="117"/>
    </row>
    <row r="421" spans="2:33" ht="15" customHeight="1" x14ac:dyDescent="0.2">
      <c r="B421" s="117"/>
      <c r="C421" s="117"/>
      <c r="D421" s="117"/>
      <c r="E421" s="117"/>
      <c r="F421" s="117"/>
      <c r="G421" s="117"/>
      <c r="H421" s="117"/>
      <c r="I421" s="117"/>
      <c r="J421" s="117"/>
      <c r="K421" s="117"/>
      <c r="L421" s="117"/>
      <c r="M421" s="117"/>
      <c r="N421" s="117"/>
      <c r="O421" s="117"/>
      <c r="P421" s="117"/>
      <c r="Q421" s="117"/>
      <c r="R421" s="117"/>
      <c r="S421" s="117"/>
      <c r="T421" s="117"/>
      <c r="U421" s="117"/>
      <c r="V421" s="117"/>
      <c r="W421" s="117"/>
      <c r="X421" s="117"/>
      <c r="Y421" s="117"/>
      <c r="Z421" s="117"/>
      <c r="AA421" s="117"/>
      <c r="AB421" s="117"/>
      <c r="AC421" s="117"/>
      <c r="AD421" s="117"/>
      <c r="AE421" s="117"/>
      <c r="AF421" s="117"/>
      <c r="AG421" s="117"/>
    </row>
    <row r="422" spans="2:33" ht="15" customHeight="1" x14ac:dyDescent="0.2">
      <c r="B422" s="117"/>
      <c r="C422" s="117"/>
      <c r="D422" s="117"/>
      <c r="E422" s="117"/>
      <c r="F422" s="117"/>
      <c r="G422" s="117"/>
      <c r="H422" s="117"/>
      <c r="I422" s="117"/>
      <c r="J422" s="117"/>
      <c r="K422" s="117"/>
      <c r="L422" s="117"/>
      <c r="M422" s="117"/>
      <c r="N422" s="117"/>
      <c r="O422" s="117"/>
      <c r="P422" s="117"/>
      <c r="Q422" s="117"/>
      <c r="R422" s="117"/>
      <c r="S422" s="117"/>
      <c r="T422" s="117"/>
      <c r="U422" s="117"/>
      <c r="V422" s="117"/>
      <c r="W422" s="117"/>
      <c r="X422" s="117"/>
      <c r="Y422" s="117"/>
      <c r="Z422" s="117"/>
      <c r="AA422" s="117"/>
      <c r="AB422" s="117"/>
      <c r="AC422" s="117"/>
      <c r="AD422" s="117"/>
      <c r="AE422" s="117"/>
      <c r="AF422" s="117"/>
      <c r="AG422" s="117"/>
    </row>
    <row r="423" spans="2:33" ht="15" customHeight="1" x14ac:dyDescent="0.2">
      <c r="B423" s="117"/>
      <c r="C423" s="117"/>
      <c r="D423" s="117"/>
      <c r="E423" s="117"/>
      <c r="F423" s="117"/>
      <c r="G423" s="117"/>
      <c r="H423" s="117"/>
      <c r="I423" s="117"/>
      <c r="J423" s="117"/>
      <c r="K423" s="117"/>
      <c r="L423" s="117"/>
      <c r="M423" s="117"/>
      <c r="N423" s="117"/>
      <c r="O423" s="117"/>
      <c r="P423" s="117"/>
      <c r="Q423" s="117"/>
      <c r="R423" s="117"/>
      <c r="S423" s="117"/>
      <c r="T423" s="117"/>
      <c r="U423" s="117"/>
      <c r="V423" s="117"/>
      <c r="W423" s="117"/>
      <c r="X423" s="117"/>
      <c r="Y423" s="117"/>
      <c r="Z423" s="117"/>
      <c r="AA423" s="117"/>
      <c r="AB423" s="117"/>
      <c r="AC423" s="117"/>
      <c r="AD423" s="117"/>
      <c r="AE423" s="117"/>
      <c r="AF423" s="117"/>
      <c r="AG423" s="117"/>
    </row>
    <row r="424" spans="2:33" ht="15" customHeight="1" x14ac:dyDescent="0.2">
      <c r="B424" s="117"/>
      <c r="C424" s="117"/>
      <c r="D424" s="117"/>
      <c r="E424" s="117"/>
      <c r="F424" s="117"/>
      <c r="G424" s="117"/>
      <c r="H424" s="117"/>
      <c r="I424" s="117"/>
      <c r="J424" s="117"/>
      <c r="K424" s="117"/>
      <c r="L424" s="117"/>
      <c r="M424" s="117"/>
      <c r="N424" s="117"/>
      <c r="O424" s="117"/>
      <c r="P424" s="117"/>
      <c r="Q424" s="117"/>
      <c r="R424" s="117"/>
      <c r="S424" s="117"/>
      <c r="T424" s="117"/>
      <c r="U424" s="117"/>
      <c r="V424" s="117"/>
      <c r="W424" s="117"/>
      <c r="X424" s="117"/>
      <c r="Y424" s="117"/>
      <c r="Z424" s="117"/>
      <c r="AA424" s="117"/>
      <c r="AB424" s="117"/>
      <c r="AC424" s="117"/>
      <c r="AD424" s="117"/>
      <c r="AE424" s="117"/>
      <c r="AF424" s="117"/>
      <c r="AG424" s="117"/>
    </row>
    <row r="425" spans="2:33" ht="15" customHeight="1" x14ac:dyDescent="0.2">
      <c r="B425" s="117"/>
      <c r="C425" s="117"/>
      <c r="D425" s="117"/>
      <c r="E425" s="117"/>
      <c r="F425" s="117"/>
      <c r="G425" s="117"/>
      <c r="H425" s="117"/>
      <c r="I425" s="117"/>
      <c r="J425" s="117"/>
      <c r="K425" s="117"/>
      <c r="L425" s="117"/>
      <c r="M425" s="117"/>
      <c r="N425" s="117"/>
      <c r="O425" s="117"/>
      <c r="P425" s="117"/>
      <c r="Q425" s="117"/>
      <c r="R425" s="117"/>
      <c r="S425" s="117"/>
      <c r="T425" s="117"/>
      <c r="U425" s="117"/>
      <c r="V425" s="117"/>
      <c r="W425" s="117"/>
      <c r="X425" s="117"/>
      <c r="Y425" s="117"/>
      <c r="Z425" s="117"/>
      <c r="AA425" s="117"/>
      <c r="AB425" s="117"/>
      <c r="AC425" s="117"/>
      <c r="AD425" s="117"/>
      <c r="AE425" s="117"/>
      <c r="AF425" s="117"/>
      <c r="AG425" s="117"/>
    </row>
    <row r="426" spans="2:33" ht="15" customHeight="1" x14ac:dyDescent="0.2">
      <c r="B426" s="117"/>
      <c r="C426" s="117"/>
      <c r="D426" s="117"/>
      <c r="E426" s="117"/>
      <c r="F426" s="117"/>
      <c r="G426" s="117"/>
      <c r="H426" s="117"/>
      <c r="I426" s="117"/>
      <c r="J426" s="117"/>
      <c r="K426" s="117"/>
      <c r="L426" s="117"/>
      <c r="M426" s="117"/>
      <c r="N426" s="117"/>
      <c r="O426" s="117"/>
      <c r="P426" s="117"/>
      <c r="Q426" s="117"/>
      <c r="R426" s="117"/>
      <c r="S426" s="117"/>
      <c r="T426" s="117"/>
      <c r="U426" s="117"/>
      <c r="V426" s="117"/>
      <c r="W426" s="117"/>
      <c r="X426" s="117"/>
      <c r="Y426" s="117"/>
      <c r="Z426" s="117"/>
      <c r="AA426" s="117"/>
      <c r="AB426" s="117"/>
      <c r="AC426" s="117"/>
      <c r="AD426" s="117"/>
      <c r="AE426" s="117"/>
      <c r="AF426" s="117"/>
      <c r="AG426" s="117"/>
    </row>
    <row r="427" spans="2:33" ht="15" customHeight="1" x14ac:dyDescent="0.2">
      <c r="B427" s="117"/>
      <c r="C427" s="117"/>
      <c r="D427" s="117"/>
      <c r="E427" s="117"/>
      <c r="F427" s="117"/>
      <c r="G427" s="117"/>
      <c r="H427" s="117"/>
      <c r="I427" s="117"/>
      <c r="J427" s="117"/>
      <c r="K427" s="117"/>
      <c r="L427" s="117"/>
      <c r="M427" s="117"/>
      <c r="N427" s="117"/>
      <c r="O427" s="117"/>
      <c r="P427" s="117"/>
      <c r="Q427" s="117"/>
      <c r="R427" s="117"/>
      <c r="S427" s="117"/>
      <c r="T427" s="117"/>
      <c r="U427" s="117"/>
      <c r="V427" s="117"/>
      <c r="W427" s="117"/>
      <c r="X427" s="117"/>
      <c r="Y427" s="117"/>
      <c r="Z427" s="117"/>
      <c r="AA427" s="117"/>
      <c r="AB427" s="117"/>
      <c r="AC427" s="117"/>
      <c r="AD427" s="117"/>
      <c r="AE427" s="117"/>
      <c r="AF427" s="117"/>
      <c r="AG427" s="117"/>
    </row>
    <row r="428" spans="2:33" ht="15" customHeight="1" x14ac:dyDescent="0.2">
      <c r="B428" s="117"/>
      <c r="C428" s="117"/>
      <c r="D428" s="117"/>
      <c r="E428" s="117"/>
      <c r="F428" s="117"/>
      <c r="G428" s="117"/>
      <c r="H428" s="117"/>
      <c r="I428" s="117"/>
      <c r="J428" s="117"/>
      <c r="K428" s="117"/>
      <c r="L428" s="117"/>
      <c r="M428" s="117"/>
      <c r="N428" s="117"/>
      <c r="O428" s="117"/>
      <c r="P428" s="117"/>
      <c r="Q428" s="117"/>
      <c r="R428" s="117"/>
      <c r="S428" s="117"/>
      <c r="T428" s="117"/>
      <c r="U428" s="117"/>
      <c r="V428" s="117"/>
      <c r="W428" s="117"/>
      <c r="X428" s="117"/>
      <c r="Y428" s="117"/>
      <c r="Z428" s="117"/>
      <c r="AA428" s="117"/>
      <c r="AB428" s="117"/>
      <c r="AC428" s="117"/>
      <c r="AD428" s="117"/>
      <c r="AE428" s="117"/>
      <c r="AF428" s="117"/>
      <c r="AG428" s="117"/>
    </row>
    <row r="429" spans="2:33" ht="15" customHeight="1" x14ac:dyDescent="0.2">
      <c r="B429" s="117"/>
      <c r="C429" s="117"/>
      <c r="D429" s="117"/>
      <c r="E429" s="117"/>
      <c r="F429" s="117"/>
      <c r="G429" s="117"/>
      <c r="H429" s="117"/>
      <c r="I429" s="117"/>
      <c r="J429" s="117"/>
      <c r="K429" s="117"/>
      <c r="L429" s="117"/>
      <c r="M429" s="117"/>
      <c r="N429" s="117"/>
      <c r="O429" s="117"/>
      <c r="P429" s="117"/>
      <c r="Q429" s="117"/>
      <c r="R429" s="117"/>
      <c r="S429" s="117"/>
      <c r="T429" s="117"/>
      <c r="U429" s="117"/>
      <c r="V429" s="117"/>
      <c r="W429" s="117"/>
      <c r="X429" s="117"/>
      <c r="Y429" s="117"/>
      <c r="Z429" s="117"/>
      <c r="AA429" s="117"/>
      <c r="AB429" s="117"/>
      <c r="AC429" s="117"/>
      <c r="AD429" s="117"/>
      <c r="AE429" s="117"/>
      <c r="AF429" s="117"/>
      <c r="AG429" s="117"/>
    </row>
    <row r="430" spans="2:33" ht="15" customHeight="1" x14ac:dyDescent="0.2">
      <c r="B430" s="117"/>
      <c r="C430" s="117"/>
      <c r="D430" s="117"/>
      <c r="E430" s="117"/>
      <c r="F430" s="117"/>
      <c r="G430" s="117"/>
      <c r="H430" s="117"/>
      <c r="I430" s="117"/>
      <c r="J430" s="117"/>
      <c r="K430" s="117"/>
      <c r="L430" s="117"/>
      <c r="M430" s="117"/>
      <c r="N430" s="117"/>
      <c r="O430" s="117"/>
      <c r="P430" s="117"/>
      <c r="Q430" s="117"/>
      <c r="R430" s="117"/>
      <c r="S430" s="117"/>
      <c r="T430" s="117"/>
      <c r="U430" s="117"/>
      <c r="V430" s="117"/>
      <c r="W430" s="117"/>
      <c r="X430" s="117"/>
      <c r="Y430" s="117"/>
      <c r="Z430" s="117"/>
      <c r="AA430" s="117"/>
      <c r="AB430" s="117"/>
      <c r="AC430" s="117"/>
      <c r="AD430" s="117"/>
      <c r="AE430" s="117"/>
      <c r="AF430" s="117"/>
      <c r="AG430" s="117"/>
    </row>
    <row r="431" spans="2:33" ht="15" customHeight="1" x14ac:dyDescent="0.2">
      <c r="B431" s="117"/>
      <c r="C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  <c r="AA431" s="117"/>
      <c r="AB431" s="117"/>
      <c r="AC431" s="117"/>
      <c r="AD431" s="117"/>
      <c r="AE431" s="117"/>
      <c r="AF431" s="117"/>
      <c r="AG431" s="117"/>
    </row>
    <row r="432" spans="2:33" ht="15" customHeight="1" x14ac:dyDescent="0.2">
      <c r="B432" s="117"/>
      <c r="C432" s="117"/>
      <c r="D432" s="117"/>
      <c r="E432" s="117"/>
      <c r="F432" s="117"/>
      <c r="G432" s="117"/>
      <c r="H432" s="117"/>
      <c r="I432" s="117"/>
      <c r="J432" s="117"/>
      <c r="K432" s="117"/>
      <c r="L432" s="117"/>
      <c r="M432" s="117"/>
      <c r="N432" s="117"/>
      <c r="O432" s="117"/>
      <c r="P432" s="117"/>
      <c r="Q432" s="117"/>
      <c r="R432" s="117"/>
      <c r="S432" s="117"/>
      <c r="T432" s="117"/>
      <c r="U432" s="117"/>
      <c r="V432" s="117"/>
      <c r="W432" s="117"/>
      <c r="X432" s="117"/>
      <c r="Y432" s="117"/>
      <c r="Z432" s="117"/>
      <c r="AA432" s="117"/>
      <c r="AB432" s="117"/>
      <c r="AC432" s="117"/>
      <c r="AD432" s="117"/>
      <c r="AE432" s="117"/>
      <c r="AF432" s="117"/>
      <c r="AG432" s="117"/>
    </row>
    <row r="433" spans="2:33" ht="15" customHeight="1" x14ac:dyDescent="0.2">
      <c r="B433" s="117"/>
      <c r="C433" s="117"/>
      <c r="D433" s="117"/>
      <c r="E433" s="117"/>
      <c r="F433" s="117"/>
      <c r="G433" s="117"/>
      <c r="H433" s="117"/>
      <c r="I433" s="117"/>
      <c r="J433" s="117"/>
      <c r="K433" s="117"/>
      <c r="L433" s="117"/>
      <c r="M433" s="117"/>
      <c r="N433" s="117"/>
      <c r="O433" s="117"/>
      <c r="P433" s="117"/>
      <c r="Q433" s="117"/>
      <c r="R433" s="117"/>
      <c r="S433" s="117"/>
      <c r="T433" s="117"/>
      <c r="U433" s="117"/>
      <c r="V433" s="117"/>
      <c r="W433" s="117"/>
      <c r="X433" s="117"/>
      <c r="Y433" s="117"/>
      <c r="Z433" s="117"/>
      <c r="AA433" s="117"/>
      <c r="AB433" s="117"/>
      <c r="AC433" s="117"/>
      <c r="AD433" s="117"/>
      <c r="AE433" s="117"/>
      <c r="AF433" s="117"/>
      <c r="AG433" s="117"/>
    </row>
    <row r="434" spans="2:33" ht="15" customHeight="1" x14ac:dyDescent="0.2">
      <c r="B434" s="117"/>
      <c r="C434" s="117"/>
      <c r="D434" s="117"/>
      <c r="E434" s="117"/>
      <c r="F434" s="117"/>
      <c r="G434" s="117"/>
      <c r="H434" s="117"/>
      <c r="I434" s="117"/>
      <c r="J434" s="117"/>
      <c r="K434" s="117"/>
      <c r="L434" s="117"/>
      <c r="M434" s="117"/>
      <c r="N434" s="117"/>
      <c r="O434" s="117"/>
      <c r="P434" s="117"/>
      <c r="Q434" s="117"/>
      <c r="R434" s="117"/>
      <c r="S434" s="117"/>
      <c r="T434" s="117"/>
      <c r="U434" s="117"/>
      <c r="V434" s="117"/>
      <c r="W434" s="117"/>
      <c r="X434" s="117"/>
      <c r="Y434" s="117"/>
      <c r="Z434" s="117"/>
      <c r="AA434" s="117"/>
      <c r="AB434" s="117"/>
      <c r="AC434" s="117"/>
      <c r="AD434" s="117"/>
      <c r="AE434" s="117"/>
      <c r="AF434" s="117"/>
      <c r="AG434" s="117"/>
    </row>
    <row r="435" spans="2:33" ht="15" customHeight="1" x14ac:dyDescent="0.2">
      <c r="B435" s="117"/>
      <c r="C435" s="117"/>
      <c r="D435" s="117"/>
      <c r="E435" s="117"/>
      <c r="F435" s="117"/>
      <c r="G435" s="117"/>
      <c r="H435" s="117"/>
      <c r="I435" s="117"/>
      <c r="J435" s="117"/>
      <c r="K435" s="117"/>
      <c r="L435" s="117"/>
      <c r="M435" s="117"/>
      <c r="N435" s="117"/>
      <c r="O435" s="117"/>
      <c r="P435" s="117"/>
      <c r="Q435" s="117"/>
      <c r="R435" s="117"/>
      <c r="S435" s="117"/>
      <c r="T435" s="117"/>
      <c r="U435" s="117"/>
      <c r="V435" s="117"/>
      <c r="W435" s="117"/>
      <c r="X435" s="117"/>
      <c r="Y435" s="117"/>
      <c r="Z435" s="117"/>
      <c r="AA435" s="117"/>
      <c r="AB435" s="117"/>
      <c r="AC435" s="117"/>
      <c r="AD435" s="117"/>
      <c r="AE435" s="117"/>
      <c r="AF435" s="117"/>
      <c r="AG435" s="117"/>
    </row>
    <row r="436" spans="2:33" ht="15" customHeight="1" x14ac:dyDescent="0.2">
      <c r="B436" s="117"/>
      <c r="C436" s="117"/>
      <c r="D436" s="117"/>
      <c r="E436" s="117"/>
      <c r="F436" s="117"/>
      <c r="G436" s="117"/>
      <c r="H436" s="117"/>
      <c r="I436" s="117"/>
      <c r="J436" s="117"/>
      <c r="K436" s="117"/>
      <c r="L436" s="117"/>
      <c r="M436" s="117"/>
      <c r="N436" s="117"/>
      <c r="O436" s="117"/>
      <c r="P436" s="117"/>
      <c r="Q436" s="117"/>
      <c r="R436" s="117"/>
      <c r="S436" s="117"/>
      <c r="T436" s="117"/>
      <c r="U436" s="117"/>
      <c r="V436" s="117"/>
      <c r="W436" s="117"/>
      <c r="X436" s="117"/>
      <c r="Y436" s="117"/>
      <c r="Z436" s="117"/>
      <c r="AA436" s="117"/>
      <c r="AB436" s="117"/>
      <c r="AC436" s="117"/>
      <c r="AD436" s="117"/>
      <c r="AE436" s="117"/>
      <c r="AF436" s="117"/>
      <c r="AG436" s="117"/>
    </row>
    <row r="437" spans="2:33" ht="15" customHeight="1" x14ac:dyDescent="0.2">
      <c r="B437" s="117"/>
      <c r="C437" s="117"/>
      <c r="D437" s="117"/>
      <c r="E437" s="117"/>
      <c r="F437" s="117"/>
      <c r="G437" s="117"/>
      <c r="H437" s="117"/>
      <c r="I437" s="117"/>
      <c r="J437" s="117"/>
      <c r="K437" s="117"/>
      <c r="L437" s="117"/>
      <c r="M437" s="117"/>
      <c r="N437" s="117"/>
      <c r="O437" s="117"/>
      <c r="P437" s="117"/>
      <c r="Q437" s="117"/>
      <c r="R437" s="117"/>
      <c r="S437" s="117"/>
      <c r="T437" s="117"/>
      <c r="U437" s="117"/>
      <c r="V437" s="117"/>
      <c r="W437" s="117"/>
      <c r="X437" s="117"/>
      <c r="Y437" s="117"/>
      <c r="Z437" s="117"/>
      <c r="AA437" s="117"/>
      <c r="AB437" s="117"/>
      <c r="AC437" s="117"/>
      <c r="AD437" s="117"/>
      <c r="AE437" s="117"/>
      <c r="AF437" s="117"/>
      <c r="AG437" s="117"/>
    </row>
    <row r="438" spans="2:33" ht="15" customHeight="1" x14ac:dyDescent="0.2">
      <c r="B438" s="117"/>
      <c r="C438" s="117"/>
      <c r="D438" s="117"/>
      <c r="E438" s="117"/>
      <c r="F438" s="117"/>
      <c r="G438" s="117"/>
      <c r="H438" s="117"/>
      <c r="I438" s="117"/>
      <c r="J438" s="117"/>
      <c r="K438" s="117"/>
      <c r="L438" s="117"/>
      <c r="M438" s="117"/>
      <c r="N438" s="117"/>
      <c r="O438" s="117"/>
      <c r="P438" s="117"/>
      <c r="Q438" s="117"/>
      <c r="R438" s="117"/>
      <c r="S438" s="117"/>
      <c r="T438" s="117"/>
      <c r="U438" s="117"/>
      <c r="V438" s="117"/>
      <c r="W438" s="117"/>
      <c r="X438" s="117"/>
      <c r="Y438" s="117"/>
      <c r="Z438" s="117"/>
      <c r="AA438" s="117"/>
      <c r="AB438" s="117"/>
      <c r="AC438" s="117"/>
      <c r="AD438" s="117"/>
      <c r="AE438" s="117"/>
      <c r="AF438" s="117"/>
      <c r="AG438" s="117"/>
    </row>
    <row r="439" spans="2:33" ht="15" customHeight="1" x14ac:dyDescent="0.2">
      <c r="B439" s="117"/>
      <c r="C439" s="117"/>
      <c r="D439" s="117"/>
      <c r="E439" s="117"/>
      <c r="F439" s="117"/>
      <c r="G439" s="117"/>
      <c r="H439" s="117"/>
      <c r="I439" s="117"/>
      <c r="J439" s="117"/>
      <c r="K439" s="117"/>
      <c r="L439" s="117"/>
      <c r="M439" s="117"/>
      <c r="N439" s="117"/>
      <c r="O439" s="117"/>
      <c r="P439" s="117"/>
      <c r="Q439" s="117"/>
      <c r="R439" s="117"/>
      <c r="S439" s="117"/>
      <c r="T439" s="117"/>
      <c r="U439" s="117"/>
      <c r="V439" s="117"/>
      <c r="W439" s="117"/>
      <c r="X439" s="117"/>
      <c r="Y439" s="117"/>
      <c r="Z439" s="117"/>
      <c r="AA439" s="117"/>
      <c r="AB439" s="117"/>
      <c r="AC439" s="117"/>
      <c r="AD439" s="117"/>
      <c r="AE439" s="117"/>
      <c r="AF439" s="117"/>
      <c r="AG439" s="117"/>
    </row>
    <row r="440" spans="2:33" ht="15" customHeight="1" x14ac:dyDescent="0.2">
      <c r="B440" s="117"/>
      <c r="C440" s="117"/>
      <c r="D440" s="117"/>
      <c r="E440" s="117"/>
      <c r="F440" s="117"/>
      <c r="G440" s="117"/>
      <c r="H440" s="117"/>
      <c r="I440" s="117"/>
      <c r="J440" s="117"/>
      <c r="K440" s="117"/>
      <c r="L440" s="117"/>
      <c r="M440" s="117"/>
      <c r="N440" s="117"/>
      <c r="O440" s="117"/>
      <c r="P440" s="117"/>
      <c r="Q440" s="117"/>
      <c r="R440" s="117"/>
      <c r="S440" s="117"/>
      <c r="T440" s="117"/>
      <c r="U440" s="117"/>
      <c r="V440" s="117"/>
      <c r="W440" s="117"/>
      <c r="X440" s="117"/>
      <c r="Y440" s="117"/>
      <c r="Z440" s="117"/>
      <c r="AA440" s="117"/>
      <c r="AB440" s="117"/>
      <c r="AC440" s="117"/>
      <c r="AD440" s="117"/>
      <c r="AE440" s="117"/>
      <c r="AF440" s="117"/>
      <c r="AG440" s="117"/>
    </row>
    <row r="441" spans="2:33" ht="15" customHeight="1" x14ac:dyDescent="0.2">
      <c r="B441" s="117"/>
      <c r="C441" s="117"/>
      <c r="D441" s="117"/>
      <c r="E441" s="117"/>
      <c r="F441" s="117"/>
      <c r="G441" s="117"/>
      <c r="H441" s="117"/>
      <c r="I441" s="117"/>
      <c r="J441" s="117"/>
      <c r="K441" s="117"/>
      <c r="L441" s="117"/>
      <c r="M441" s="117"/>
      <c r="N441" s="117"/>
      <c r="O441" s="117"/>
      <c r="P441" s="117"/>
      <c r="Q441" s="117"/>
      <c r="R441" s="117"/>
      <c r="S441" s="117"/>
      <c r="T441" s="117"/>
      <c r="U441" s="117"/>
      <c r="V441" s="117"/>
      <c r="W441" s="117"/>
      <c r="X441" s="117"/>
      <c r="Y441" s="117"/>
      <c r="Z441" s="117"/>
      <c r="AA441" s="117"/>
      <c r="AB441" s="117"/>
      <c r="AC441" s="117"/>
      <c r="AD441" s="117"/>
      <c r="AE441" s="117"/>
      <c r="AF441" s="117"/>
      <c r="AG441" s="117"/>
    </row>
    <row r="442" spans="2:33" ht="15" customHeight="1" x14ac:dyDescent="0.2">
      <c r="B442" s="117"/>
      <c r="C442" s="117"/>
      <c r="D442" s="117"/>
      <c r="E442" s="117"/>
      <c r="F442" s="117"/>
      <c r="G442" s="117"/>
      <c r="H442" s="117"/>
      <c r="I442" s="117"/>
      <c r="J442" s="117"/>
      <c r="K442" s="117"/>
      <c r="L442" s="117"/>
      <c r="M442" s="117"/>
      <c r="N442" s="117"/>
      <c r="O442" s="117"/>
      <c r="P442" s="117"/>
      <c r="Q442" s="117"/>
      <c r="R442" s="117"/>
      <c r="S442" s="117"/>
      <c r="T442" s="117"/>
      <c r="U442" s="117"/>
      <c r="V442" s="117"/>
      <c r="W442" s="117"/>
      <c r="X442" s="117"/>
      <c r="Y442" s="117"/>
      <c r="Z442" s="117"/>
      <c r="AA442" s="117"/>
      <c r="AB442" s="117"/>
      <c r="AC442" s="117"/>
      <c r="AD442" s="117"/>
      <c r="AE442" s="117"/>
      <c r="AF442" s="117"/>
      <c r="AG442" s="117"/>
    </row>
    <row r="443" spans="2:33" ht="15" customHeight="1" x14ac:dyDescent="0.2">
      <c r="B443" s="117"/>
      <c r="C443" s="117"/>
      <c r="D443" s="117"/>
      <c r="E443" s="117"/>
      <c r="F443" s="117"/>
      <c r="G443" s="117"/>
      <c r="H443" s="117"/>
      <c r="I443" s="117"/>
      <c r="J443" s="117"/>
      <c r="K443" s="117"/>
      <c r="L443" s="117"/>
      <c r="M443" s="117"/>
      <c r="N443" s="117"/>
      <c r="O443" s="117"/>
      <c r="P443" s="117"/>
      <c r="Q443" s="117"/>
      <c r="R443" s="117"/>
      <c r="S443" s="117"/>
      <c r="T443" s="117"/>
      <c r="U443" s="117"/>
      <c r="V443" s="117"/>
      <c r="W443" s="117"/>
      <c r="X443" s="117"/>
      <c r="Y443" s="117"/>
      <c r="Z443" s="117"/>
      <c r="AA443" s="117"/>
      <c r="AB443" s="117"/>
      <c r="AC443" s="117"/>
      <c r="AD443" s="117"/>
      <c r="AE443" s="117"/>
      <c r="AF443" s="117"/>
      <c r="AG443" s="117"/>
    </row>
    <row r="444" spans="2:33" ht="15" customHeight="1" x14ac:dyDescent="0.2">
      <c r="B444" s="117"/>
      <c r="C444" s="117"/>
      <c r="D444" s="117"/>
      <c r="E444" s="117"/>
      <c r="F444" s="117"/>
      <c r="G444" s="117"/>
      <c r="H444" s="117"/>
      <c r="I444" s="117"/>
      <c r="J444" s="117"/>
      <c r="K444" s="117"/>
      <c r="L444" s="117"/>
      <c r="M444" s="117"/>
      <c r="N444" s="117"/>
      <c r="O444" s="117"/>
      <c r="P444" s="117"/>
      <c r="Q444" s="117"/>
      <c r="R444" s="117"/>
      <c r="S444" s="117"/>
      <c r="T444" s="117"/>
      <c r="U444" s="117"/>
      <c r="V444" s="117"/>
      <c r="W444" s="117"/>
      <c r="X444" s="117"/>
      <c r="Y444" s="117"/>
      <c r="Z444" s="117"/>
      <c r="AA444" s="117"/>
      <c r="AB444" s="117"/>
      <c r="AC444" s="117"/>
      <c r="AD444" s="117"/>
      <c r="AE444" s="117"/>
      <c r="AF444" s="117"/>
      <c r="AG444" s="117"/>
    </row>
    <row r="445" spans="2:33" ht="15" customHeight="1" x14ac:dyDescent="0.2">
      <c r="B445" s="117"/>
      <c r="C445" s="117"/>
      <c r="D445" s="117"/>
      <c r="E445" s="117"/>
      <c r="F445" s="117"/>
      <c r="G445" s="117"/>
      <c r="H445" s="117"/>
      <c r="I445" s="117"/>
      <c r="J445" s="117"/>
      <c r="K445" s="117"/>
      <c r="L445" s="117"/>
      <c r="M445" s="117"/>
      <c r="N445" s="117"/>
      <c r="O445" s="117"/>
      <c r="P445" s="117"/>
      <c r="Q445" s="117"/>
      <c r="R445" s="117"/>
      <c r="S445" s="117"/>
      <c r="T445" s="117"/>
      <c r="U445" s="117"/>
      <c r="V445" s="117"/>
      <c r="W445" s="117"/>
      <c r="X445" s="117"/>
      <c r="Y445" s="117"/>
      <c r="Z445" s="117"/>
      <c r="AA445" s="117"/>
      <c r="AB445" s="117"/>
      <c r="AC445" s="117"/>
      <c r="AD445" s="117"/>
      <c r="AE445" s="117"/>
      <c r="AF445" s="117"/>
      <c r="AG445" s="117"/>
    </row>
    <row r="446" spans="2:33" ht="15" customHeight="1" x14ac:dyDescent="0.2">
      <c r="B446" s="117"/>
      <c r="C446" s="117"/>
      <c r="D446" s="117"/>
      <c r="E446" s="117"/>
      <c r="F446" s="117"/>
      <c r="G446" s="117"/>
      <c r="H446" s="117"/>
      <c r="I446" s="117"/>
      <c r="J446" s="117"/>
      <c r="K446" s="117"/>
      <c r="L446" s="117"/>
      <c r="M446" s="117"/>
      <c r="N446" s="117"/>
      <c r="O446" s="117"/>
      <c r="P446" s="117"/>
      <c r="Q446" s="117"/>
      <c r="R446" s="117"/>
      <c r="S446" s="117"/>
      <c r="T446" s="117"/>
      <c r="U446" s="117"/>
      <c r="V446" s="117"/>
      <c r="W446" s="117"/>
      <c r="X446" s="117"/>
      <c r="Y446" s="117"/>
      <c r="Z446" s="117"/>
      <c r="AA446" s="117"/>
      <c r="AB446" s="117"/>
      <c r="AC446" s="117"/>
      <c r="AD446" s="117"/>
      <c r="AE446" s="117"/>
      <c r="AF446" s="117"/>
      <c r="AG446" s="117"/>
    </row>
    <row r="447" spans="2:33" ht="15" customHeight="1" x14ac:dyDescent="0.2">
      <c r="B447" s="117"/>
      <c r="C447" s="117"/>
      <c r="D447" s="117"/>
      <c r="E447" s="117"/>
      <c r="F447" s="117"/>
      <c r="G447" s="117"/>
      <c r="H447" s="117"/>
      <c r="I447" s="117"/>
      <c r="J447" s="117"/>
      <c r="K447" s="117"/>
      <c r="L447" s="117"/>
      <c r="M447" s="117"/>
      <c r="N447" s="117"/>
      <c r="O447" s="117"/>
      <c r="P447" s="117"/>
      <c r="Q447" s="117"/>
      <c r="R447" s="117"/>
      <c r="S447" s="117"/>
      <c r="T447" s="117"/>
      <c r="U447" s="117"/>
      <c r="V447" s="117"/>
      <c r="W447" s="117"/>
      <c r="X447" s="117"/>
      <c r="Y447" s="117"/>
      <c r="Z447" s="117"/>
      <c r="AA447" s="117"/>
      <c r="AB447" s="117"/>
      <c r="AC447" s="117"/>
      <c r="AD447" s="117"/>
      <c r="AE447" s="117"/>
      <c r="AF447" s="117"/>
      <c r="AG447" s="117"/>
    </row>
    <row r="448" spans="2:33" ht="15" customHeight="1" x14ac:dyDescent="0.2">
      <c r="B448" s="117"/>
      <c r="C448" s="117"/>
      <c r="D448" s="117"/>
      <c r="E448" s="117"/>
      <c r="F448" s="117"/>
      <c r="G448" s="117"/>
      <c r="H448" s="117"/>
      <c r="I448" s="117"/>
      <c r="J448" s="117"/>
      <c r="K448" s="117"/>
      <c r="L448" s="117"/>
      <c r="M448" s="117"/>
      <c r="N448" s="117"/>
      <c r="O448" s="117"/>
      <c r="P448" s="117"/>
      <c r="Q448" s="117"/>
      <c r="R448" s="117"/>
      <c r="S448" s="117"/>
      <c r="T448" s="117"/>
      <c r="U448" s="117"/>
      <c r="V448" s="117"/>
      <c r="W448" s="117"/>
      <c r="X448" s="117"/>
      <c r="Y448" s="117"/>
      <c r="Z448" s="117"/>
      <c r="AA448" s="117"/>
      <c r="AB448" s="117"/>
      <c r="AC448" s="117"/>
      <c r="AD448" s="117"/>
      <c r="AE448" s="117"/>
      <c r="AF448" s="117"/>
      <c r="AG448" s="117"/>
    </row>
    <row r="449" spans="2:33" ht="15" customHeight="1" x14ac:dyDescent="0.2">
      <c r="B449" s="117"/>
      <c r="C449" s="117"/>
      <c r="D449" s="117"/>
      <c r="E449" s="117"/>
      <c r="F449" s="117"/>
      <c r="G449" s="117"/>
      <c r="H449" s="117"/>
      <c r="I449" s="117"/>
      <c r="J449" s="117"/>
      <c r="K449" s="117"/>
      <c r="L449" s="117"/>
      <c r="M449" s="117"/>
      <c r="N449" s="117"/>
      <c r="O449" s="117"/>
      <c r="P449" s="117"/>
      <c r="Q449" s="117"/>
      <c r="R449" s="117"/>
      <c r="S449" s="117"/>
      <c r="T449" s="117"/>
      <c r="U449" s="117"/>
      <c r="V449" s="117"/>
      <c r="W449" s="117"/>
      <c r="X449" s="117"/>
      <c r="Y449" s="117"/>
      <c r="Z449" s="117"/>
      <c r="AA449" s="117"/>
      <c r="AB449" s="117"/>
      <c r="AC449" s="117"/>
      <c r="AD449" s="117"/>
      <c r="AE449" s="117"/>
      <c r="AF449" s="117"/>
      <c r="AG449" s="117"/>
    </row>
  </sheetData>
  <sortState ref="B22:AG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62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164" t="s">
        <v>66</v>
      </c>
      <c r="C2" s="99"/>
      <c r="D2" s="165"/>
      <c r="E2" s="13" t="s">
        <v>13</v>
      </c>
      <c r="F2" s="14"/>
      <c r="G2" s="14"/>
      <c r="H2" s="14"/>
      <c r="I2" s="20"/>
      <c r="J2" s="15"/>
      <c r="K2" s="106"/>
      <c r="L2" s="22" t="s">
        <v>105</v>
      </c>
      <c r="M2" s="14"/>
      <c r="N2" s="14"/>
      <c r="O2" s="21"/>
      <c r="P2" s="19"/>
      <c r="Q2" s="22" t="s">
        <v>106</v>
      </c>
      <c r="R2" s="14"/>
      <c r="S2" s="14"/>
      <c r="T2" s="14"/>
      <c r="U2" s="20"/>
      <c r="V2" s="21"/>
      <c r="W2" s="19"/>
      <c r="X2" s="166" t="s">
        <v>107</v>
      </c>
      <c r="Y2" s="167"/>
      <c r="Z2" s="168"/>
      <c r="AA2" s="13" t="s">
        <v>13</v>
      </c>
      <c r="AB2" s="14"/>
      <c r="AC2" s="14"/>
      <c r="AD2" s="14"/>
      <c r="AE2" s="20"/>
      <c r="AF2" s="15"/>
      <c r="AG2" s="106"/>
      <c r="AH2" s="22" t="s">
        <v>108</v>
      </c>
      <c r="AI2" s="14"/>
      <c r="AJ2" s="14"/>
      <c r="AK2" s="21"/>
      <c r="AL2" s="19"/>
      <c r="AM2" s="22" t="s">
        <v>106</v>
      </c>
      <c r="AN2" s="14"/>
      <c r="AO2" s="14"/>
      <c r="AP2" s="14"/>
      <c r="AQ2" s="20"/>
      <c r="AR2" s="21"/>
      <c r="AS2" s="16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9"/>
      <c r="L3" s="18" t="s">
        <v>5</v>
      </c>
      <c r="M3" s="18" t="s">
        <v>6</v>
      </c>
      <c r="N3" s="18" t="s">
        <v>90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9"/>
      <c r="AH3" s="18" t="s">
        <v>5</v>
      </c>
      <c r="AI3" s="18" t="s">
        <v>6</v>
      </c>
      <c r="AJ3" s="18" t="s">
        <v>90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0">
        <v>2001</v>
      </c>
      <c r="C4" s="32" t="s">
        <v>42</v>
      </c>
      <c r="D4" s="2" t="s">
        <v>43</v>
      </c>
      <c r="E4" s="30">
        <v>26</v>
      </c>
      <c r="F4" s="30">
        <v>0</v>
      </c>
      <c r="G4" s="30">
        <v>5</v>
      </c>
      <c r="H4" s="31">
        <v>3</v>
      </c>
      <c r="I4" s="30">
        <v>50</v>
      </c>
      <c r="J4" s="122">
        <v>0.38500000000000001</v>
      </c>
      <c r="K4" s="29">
        <v>130</v>
      </c>
      <c r="L4" s="132"/>
      <c r="M4" s="18"/>
      <c r="N4" s="18"/>
      <c r="O4" s="18"/>
      <c r="P4" s="23"/>
      <c r="Q4" s="30"/>
      <c r="R4" s="30"/>
      <c r="S4" s="31"/>
      <c r="T4" s="30"/>
      <c r="U4" s="30"/>
      <c r="V4" s="170"/>
      <c r="W4" s="29"/>
      <c r="X4" s="30"/>
      <c r="Y4" s="32"/>
      <c r="Z4" s="2"/>
      <c r="AA4" s="30"/>
      <c r="AB4" s="30"/>
      <c r="AC4" s="30"/>
      <c r="AD4" s="31"/>
      <c r="AE4" s="30"/>
      <c r="AF4" s="122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71"/>
      <c r="AS4" s="147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0">
        <v>2002</v>
      </c>
      <c r="C5" s="32" t="s">
        <v>45</v>
      </c>
      <c r="D5" s="2" t="s">
        <v>46</v>
      </c>
      <c r="E5" s="30">
        <v>21</v>
      </c>
      <c r="F5" s="30">
        <v>1</v>
      </c>
      <c r="G5" s="30">
        <v>15</v>
      </c>
      <c r="H5" s="31">
        <v>5</v>
      </c>
      <c r="I5" s="30">
        <v>52</v>
      </c>
      <c r="J5" s="122">
        <v>0.44067796610169491</v>
      </c>
      <c r="K5" s="29">
        <v>118</v>
      </c>
      <c r="L5" s="132"/>
      <c r="M5" s="18"/>
      <c r="N5" s="18"/>
      <c r="O5" s="18"/>
      <c r="P5" s="23"/>
      <c r="Q5" s="30"/>
      <c r="R5" s="30"/>
      <c r="S5" s="31"/>
      <c r="T5" s="30"/>
      <c r="U5" s="30"/>
      <c r="V5" s="170"/>
      <c r="W5" s="29"/>
      <c r="X5" s="30"/>
      <c r="Y5" s="32"/>
      <c r="Z5" s="2"/>
      <c r="AA5" s="30"/>
      <c r="AB5" s="30"/>
      <c r="AC5" s="30"/>
      <c r="AD5" s="31"/>
      <c r="AE5" s="30"/>
      <c r="AF5" s="122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71"/>
      <c r="AS5" s="147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0"/>
      <c r="C6" s="32"/>
      <c r="D6" s="2"/>
      <c r="E6" s="30"/>
      <c r="F6" s="30"/>
      <c r="G6" s="30"/>
      <c r="H6" s="31"/>
      <c r="I6" s="30"/>
      <c r="J6" s="122"/>
      <c r="K6" s="29"/>
      <c r="L6" s="132"/>
      <c r="M6" s="18"/>
      <c r="N6" s="18"/>
      <c r="O6" s="18"/>
      <c r="P6" s="23"/>
      <c r="Q6" s="30"/>
      <c r="R6" s="30"/>
      <c r="S6" s="31"/>
      <c r="T6" s="30"/>
      <c r="U6" s="30"/>
      <c r="V6" s="170"/>
      <c r="W6" s="29"/>
      <c r="X6" s="30">
        <v>2003</v>
      </c>
      <c r="Y6" s="30" t="s">
        <v>47</v>
      </c>
      <c r="Z6" s="2" t="s">
        <v>48</v>
      </c>
      <c r="AA6" s="30">
        <v>16</v>
      </c>
      <c r="AB6" s="30">
        <v>4</v>
      </c>
      <c r="AC6" s="30">
        <v>35</v>
      </c>
      <c r="AD6" s="30">
        <v>17</v>
      </c>
      <c r="AE6" s="30">
        <v>83</v>
      </c>
      <c r="AF6" s="59">
        <v>0.63839999999999997</v>
      </c>
      <c r="AG6" s="188">
        <v>130</v>
      </c>
      <c r="AH6" s="30" t="s">
        <v>50</v>
      </c>
      <c r="AI6" s="18"/>
      <c r="AJ6" s="30" t="s">
        <v>50</v>
      </c>
      <c r="AK6" s="18"/>
      <c r="AL6" s="23"/>
      <c r="AM6" s="30"/>
      <c r="AN6" s="30"/>
      <c r="AO6" s="30"/>
      <c r="AP6" s="30"/>
      <c r="AQ6" s="30"/>
      <c r="AR6" s="171"/>
      <c r="AS6" s="147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0"/>
      <c r="C7" s="32"/>
      <c r="D7" s="2"/>
      <c r="E7" s="30"/>
      <c r="F7" s="30"/>
      <c r="G7" s="30"/>
      <c r="H7" s="31"/>
      <c r="I7" s="30"/>
      <c r="J7" s="122"/>
      <c r="K7" s="29"/>
      <c r="L7" s="132"/>
      <c r="M7" s="18"/>
      <c r="N7" s="18"/>
      <c r="O7" s="18"/>
      <c r="P7" s="23"/>
      <c r="Q7" s="30"/>
      <c r="R7" s="30"/>
      <c r="S7" s="31"/>
      <c r="T7" s="30"/>
      <c r="U7" s="30"/>
      <c r="V7" s="170"/>
      <c r="W7" s="29"/>
      <c r="X7" s="30">
        <v>2004</v>
      </c>
      <c r="Y7" s="30" t="s">
        <v>53</v>
      </c>
      <c r="Z7" s="2" t="s">
        <v>60</v>
      </c>
      <c r="AA7" s="30">
        <v>4</v>
      </c>
      <c r="AB7" s="30">
        <v>1</v>
      </c>
      <c r="AC7" s="30">
        <v>8</v>
      </c>
      <c r="AD7" s="30">
        <v>1</v>
      </c>
      <c r="AE7" s="30">
        <v>17</v>
      </c>
      <c r="AF7" s="59">
        <v>0.56659999999999999</v>
      </c>
      <c r="AG7" s="188">
        <v>30</v>
      </c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71"/>
      <c r="AS7" s="147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0"/>
      <c r="C8" s="32"/>
      <c r="D8" s="2"/>
      <c r="E8" s="30"/>
      <c r="F8" s="30"/>
      <c r="G8" s="30"/>
      <c r="H8" s="31"/>
      <c r="I8" s="30"/>
      <c r="J8" s="122"/>
      <c r="K8" s="29"/>
      <c r="L8" s="132"/>
      <c r="M8" s="18"/>
      <c r="N8" s="18"/>
      <c r="O8" s="18"/>
      <c r="P8" s="23"/>
      <c r="Q8" s="30"/>
      <c r="R8" s="30"/>
      <c r="S8" s="31"/>
      <c r="T8" s="30"/>
      <c r="U8" s="30"/>
      <c r="V8" s="170"/>
      <c r="W8" s="29"/>
      <c r="X8" s="30">
        <v>2005</v>
      </c>
      <c r="Y8" s="30" t="s">
        <v>50</v>
      </c>
      <c r="Z8" s="2" t="s">
        <v>52</v>
      </c>
      <c r="AA8" s="30">
        <v>17</v>
      </c>
      <c r="AB8" s="30">
        <v>3</v>
      </c>
      <c r="AC8" s="30">
        <v>30</v>
      </c>
      <c r="AD8" s="30">
        <v>20</v>
      </c>
      <c r="AE8" s="30">
        <v>80</v>
      </c>
      <c r="AF8" s="59">
        <v>0.625</v>
      </c>
      <c r="AG8" s="188">
        <v>128</v>
      </c>
      <c r="AH8" s="30" t="s">
        <v>51</v>
      </c>
      <c r="AI8" s="18"/>
      <c r="AJ8" s="30" t="s">
        <v>113</v>
      </c>
      <c r="AK8" s="18"/>
      <c r="AL8" s="23"/>
      <c r="AM8" s="30">
        <v>2</v>
      </c>
      <c r="AN8" s="30">
        <v>0</v>
      </c>
      <c r="AO8" s="30">
        <v>2</v>
      </c>
      <c r="AP8" s="30">
        <v>3</v>
      </c>
      <c r="AQ8" s="30">
        <v>4</v>
      </c>
      <c r="AR8" s="171">
        <v>0.5</v>
      </c>
      <c r="AS8" s="147">
        <v>8</v>
      </c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0"/>
      <c r="C9" s="32"/>
      <c r="D9" s="2"/>
      <c r="E9" s="30"/>
      <c r="F9" s="30"/>
      <c r="G9" s="30"/>
      <c r="H9" s="31"/>
      <c r="I9" s="30"/>
      <c r="J9" s="122"/>
      <c r="K9" s="29"/>
      <c r="L9" s="132"/>
      <c r="M9" s="18"/>
      <c r="N9" s="18"/>
      <c r="O9" s="18"/>
      <c r="P9" s="23"/>
      <c r="Q9" s="30"/>
      <c r="R9" s="30"/>
      <c r="S9" s="31"/>
      <c r="T9" s="30"/>
      <c r="U9" s="30"/>
      <c r="V9" s="170"/>
      <c r="W9" s="29"/>
      <c r="X9" s="30">
        <v>2006</v>
      </c>
      <c r="Y9" s="30" t="s">
        <v>50</v>
      </c>
      <c r="Z9" s="2" t="s">
        <v>52</v>
      </c>
      <c r="AA9" s="30">
        <v>17</v>
      </c>
      <c r="AB9" s="30">
        <v>2</v>
      </c>
      <c r="AC9" s="30">
        <v>24</v>
      </c>
      <c r="AD9" s="30">
        <v>18</v>
      </c>
      <c r="AE9" s="30">
        <v>77</v>
      </c>
      <c r="AF9" s="59">
        <v>0.63629999999999998</v>
      </c>
      <c r="AG9" s="188">
        <v>121</v>
      </c>
      <c r="AH9" s="18" t="s">
        <v>114</v>
      </c>
      <c r="AI9" s="18"/>
      <c r="AJ9" s="18"/>
      <c r="AK9" s="18"/>
      <c r="AL9" s="23"/>
      <c r="AM9" s="30">
        <v>3</v>
      </c>
      <c r="AN9" s="30">
        <v>0</v>
      </c>
      <c r="AO9" s="30">
        <v>1</v>
      </c>
      <c r="AP9" s="30">
        <v>2</v>
      </c>
      <c r="AQ9" s="30">
        <v>9</v>
      </c>
      <c r="AR9" s="171">
        <v>0.6</v>
      </c>
      <c r="AS9" s="147">
        <v>15</v>
      </c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0"/>
      <c r="C10" s="32"/>
      <c r="D10" s="2"/>
      <c r="E10" s="30"/>
      <c r="F10" s="30"/>
      <c r="G10" s="30"/>
      <c r="H10" s="31"/>
      <c r="I10" s="30"/>
      <c r="J10" s="122"/>
      <c r="K10" s="29"/>
      <c r="L10" s="132"/>
      <c r="M10" s="18"/>
      <c r="N10" s="18"/>
      <c r="O10" s="18"/>
      <c r="P10" s="23"/>
      <c r="Q10" s="30"/>
      <c r="R10" s="30"/>
      <c r="S10" s="31"/>
      <c r="T10" s="30"/>
      <c r="U10" s="30"/>
      <c r="V10" s="170"/>
      <c r="W10" s="29"/>
      <c r="X10" s="30"/>
      <c r="Y10" s="30"/>
      <c r="Z10" s="2"/>
      <c r="AA10" s="30"/>
      <c r="AB10" s="30"/>
      <c r="AC10" s="30"/>
      <c r="AD10" s="30"/>
      <c r="AE10" s="30"/>
      <c r="AF10" s="59"/>
      <c r="AG10" s="188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71"/>
      <c r="AS10" s="147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0"/>
      <c r="C11" s="32"/>
      <c r="D11" s="2"/>
      <c r="E11" s="30"/>
      <c r="F11" s="30"/>
      <c r="G11" s="30"/>
      <c r="H11" s="31"/>
      <c r="I11" s="30"/>
      <c r="J11" s="122"/>
      <c r="K11" s="29"/>
      <c r="L11" s="132"/>
      <c r="M11" s="18"/>
      <c r="N11" s="18"/>
      <c r="O11" s="18"/>
      <c r="P11" s="23"/>
      <c r="Q11" s="30"/>
      <c r="R11" s="30"/>
      <c r="S11" s="31"/>
      <c r="T11" s="30"/>
      <c r="U11" s="30"/>
      <c r="V11" s="170"/>
      <c r="W11" s="29"/>
      <c r="X11" s="30">
        <v>2008</v>
      </c>
      <c r="Y11" s="30" t="s">
        <v>51</v>
      </c>
      <c r="Z11" s="2" t="s">
        <v>52</v>
      </c>
      <c r="AA11" s="30">
        <v>13</v>
      </c>
      <c r="AB11" s="30">
        <v>2</v>
      </c>
      <c r="AC11" s="30">
        <v>26</v>
      </c>
      <c r="AD11" s="30">
        <v>9</v>
      </c>
      <c r="AE11" s="30">
        <v>61</v>
      </c>
      <c r="AF11" s="59">
        <v>0.60389999999999999</v>
      </c>
      <c r="AG11" s="188">
        <v>101</v>
      </c>
      <c r="AH11" s="18" t="s">
        <v>47</v>
      </c>
      <c r="AI11" s="18"/>
      <c r="AJ11" s="18" t="s">
        <v>47</v>
      </c>
      <c r="AK11" s="18"/>
      <c r="AL11" s="23"/>
      <c r="AM11" s="30">
        <v>2</v>
      </c>
      <c r="AN11" s="30">
        <v>0</v>
      </c>
      <c r="AO11" s="30">
        <v>1</v>
      </c>
      <c r="AP11" s="30">
        <v>1</v>
      </c>
      <c r="AQ11" s="30">
        <v>6</v>
      </c>
      <c r="AR11" s="171">
        <v>0.5</v>
      </c>
      <c r="AS11" s="147">
        <v>12</v>
      </c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30"/>
      <c r="C12" s="32"/>
      <c r="D12" s="2"/>
      <c r="E12" s="30"/>
      <c r="F12" s="30"/>
      <c r="G12" s="30"/>
      <c r="H12" s="31"/>
      <c r="I12" s="30"/>
      <c r="J12" s="122"/>
      <c r="K12" s="29"/>
      <c r="L12" s="132"/>
      <c r="M12" s="18"/>
      <c r="N12" s="18"/>
      <c r="O12" s="18"/>
      <c r="P12" s="23"/>
      <c r="Q12" s="30"/>
      <c r="R12" s="30"/>
      <c r="S12" s="31"/>
      <c r="T12" s="30"/>
      <c r="U12" s="30"/>
      <c r="V12" s="170"/>
      <c r="W12" s="29"/>
      <c r="X12" s="30">
        <v>2009</v>
      </c>
      <c r="Y12" s="30" t="s">
        <v>53</v>
      </c>
      <c r="Z12" s="2" t="s">
        <v>52</v>
      </c>
      <c r="AA12" s="30">
        <v>15</v>
      </c>
      <c r="AB12" s="30">
        <v>1</v>
      </c>
      <c r="AC12" s="30">
        <v>28</v>
      </c>
      <c r="AD12" s="30">
        <v>10</v>
      </c>
      <c r="AE12" s="30">
        <v>78</v>
      </c>
      <c r="AF12" s="59">
        <v>0.65</v>
      </c>
      <c r="AG12" s="188">
        <v>120</v>
      </c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71"/>
      <c r="AS12" s="147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30"/>
      <c r="C13" s="32"/>
      <c r="D13" s="2"/>
      <c r="E13" s="30"/>
      <c r="F13" s="30"/>
      <c r="G13" s="30"/>
      <c r="H13" s="31"/>
      <c r="I13" s="30"/>
      <c r="J13" s="122"/>
      <c r="K13" s="29"/>
      <c r="L13" s="132"/>
      <c r="M13" s="18"/>
      <c r="N13" s="18"/>
      <c r="O13" s="18"/>
      <c r="P13" s="23"/>
      <c r="Q13" s="30"/>
      <c r="R13" s="30"/>
      <c r="S13" s="31"/>
      <c r="T13" s="30"/>
      <c r="U13" s="30"/>
      <c r="V13" s="170"/>
      <c r="W13" s="29"/>
      <c r="X13" s="30">
        <v>2010</v>
      </c>
      <c r="Y13" s="30" t="s">
        <v>54</v>
      </c>
      <c r="Z13" s="2" t="s">
        <v>52</v>
      </c>
      <c r="AA13" s="30">
        <v>15</v>
      </c>
      <c r="AB13" s="30">
        <v>4</v>
      </c>
      <c r="AC13" s="30">
        <v>28</v>
      </c>
      <c r="AD13" s="30">
        <v>7</v>
      </c>
      <c r="AE13" s="30">
        <v>82</v>
      </c>
      <c r="AF13" s="59">
        <v>0.62119999999999997</v>
      </c>
      <c r="AG13" s="188">
        <v>132</v>
      </c>
      <c r="AH13" s="18" t="s">
        <v>114</v>
      </c>
      <c r="AI13" s="18"/>
      <c r="AJ13" s="18"/>
      <c r="AK13" s="18" t="s">
        <v>53</v>
      </c>
      <c r="AL13" s="23"/>
      <c r="AM13" s="30"/>
      <c r="AN13" s="30"/>
      <c r="AO13" s="30"/>
      <c r="AP13" s="30"/>
      <c r="AQ13" s="30"/>
      <c r="AR13" s="171"/>
      <c r="AS13" s="147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30"/>
      <c r="C14" s="32"/>
      <c r="D14" s="2"/>
      <c r="E14" s="30"/>
      <c r="F14" s="30"/>
      <c r="G14" s="30"/>
      <c r="H14" s="31"/>
      <c r="I14" s="30"/>
      <c r="J14" s="122"/>
      <c r="K14" s="29"/>
      <c r="L14" s="132"/>
      <c r="M14" s="18"/>
      <c r="N14" s="18"/>
      <c r="O14" s="18"/>
      <c r="P14" s="23"/>
      <c r="Q14" s="30"/>
      <c r="R14" s="30"/>
      <c r="S14" s="31"/>
      <c r="T14" s="30"/>
      <c r="U14" s="30"/>
      <c r="V14" s="170"/>
      <c r="W14" s="29"/>
      <c r="X14" s="30">
        <v>2011</v>
      </c>
      <c r="Y14" s="30" t="s">
        <v>51</v>
      </c>
      <c r="Z14" s="2" t="s">
        <v>63</v>
      </c>
      <c r="AA14" s="30">
        <v>4</v>
      </c>
      <c r="AB14" s="30">
        <v>1</v>
      </c>
      <c r="AC14" s="30">
        <v>12</v>
      </c>
      <c r="AD14" s="30">
        <v>10</v>
      </c>
      <c r="AE14" s="30">
        <v>30</v>
      </c>
      <c r="AF14" s="59">
        <v>0.81079999999999997</v>
      </c>
      <c r="AG14" s="188">
        <v>37</v>
      </c>
      <c r="AH14" s="18"/>
      <c r="AI14" s="18"/>
      <c r="AJ14" s="18"/>
      <c r="AK14" s="18"/>
      <c r="AL14" s="23"/>
      <c r="AM14" s="30">
        <v>3</v>
      </c>
      <c r="AN14" s="30">
        <v>0</v>
      </c>
      <c r="AO14" s="30">
        <v>6</v>
      </c>
      <c r="AP14" s="30">
        <v>4</v>
      </c>
      <c r="AQ14" s="30">
        <v>15</v>
      </c>
      <c r="AR14" s="171">
        <v>0.6</v>
      </c>
      <c r="AS14" s="147">
        <v>25</v>
      </c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30"/>
      <c r="C15" s="32"/>
      <c r="D15" s="2"/>
      <c r="E15" s="30"/>
      <c r="F15" s="30"/>
      <c r="G15" s="30"/>
      <c r="H15" s="31"/>
      <c r="I15" s="30"/>
      <c r="J15" s="122"/>
      <c r="K15" s="29"/>
      <c r="L15" s="132"/>
      <c r="M15" s="18"/>
      <c r="N15" s="18"/>
      <c r="O15" s="18"/>
      <c r="P15" s="23"/>
      <c r="Q15" s="30"/>
      <c r="R15" s="30"/>
      <c r="S15" s="31"/>
      <c r="T15" s="30"/>
      <c r="U15" s="30"/>
      <c r="V15" s="170"/>
      <c r="W15" s="29"/>
      <c r="X15" s="30">
        <v>2011</v>
      </c>
      <c r="Y15" s="30" t="s">
        <v>53</v>
      </c>
      <c r="Z15" s="2" t="s">
        <v>52</v>
      </c>
      <c r="AA15" s="30">
        <v>12</v>
      </c>
      <c r="AB15" s="30">
        <v>3</v>
      </c>
      <c r="AC15" s="30">
        <v>16</v>
      </c>
      <c r="AD15" s="30">
        <v>10</v>
      </c>
      <c r="AE15" s="30">
        <v>56</v>
      </c>
      <c r="AF15" s="59">
        <v>0.62919999999999998</v>
      </c>
      <c r="AG15" s="188">
        <v>89</v>
      </c>
      <c r="AH15" s="18" t="s">
        <v>114</v>
      </c>
      <c r="AI15" s="18"/>
      <c r="AJ15" s="18"/>
      <c r="AK15" s="18"/>
      <c r="AL15" s="23"/>
      <c r="AM15" s="30"/>
      <c r="AN15" s="30"/>
      <c r="AO15" s="30"/>
      <c r="AP15" s="30"/>
      <c r="AQ15" s="30"/>
      <c r="AR15" s="171"/>
      <c r="AS15" s="147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30"/>
      <c r="C16" s="32"/>
      <c r="D16" s="2"/>
      <c r="E16" s="30"/>
      <c r="F16" s="30"/>
      <c r="G16" s="30"/>
      <c r="H16" s="31"/>
      <c r="I16" s="30"/>
      <c r="J16" s="122"/>
      <c r="K16" s="29"/>
      <c r="L16" s="132"/>
      <c r="M16" s="18"/>
      <c r="N16" s="18"/>
      <c r="O16" s="18"/>
      <c r="P16" s="23"/>
      <c r="Q16" s="30"/>
      <c r="R16" s="30"/>
      <c r="S16" s="31"/>
      <c r="T16" s="30"/>
      <c r="U16" s="30"/>
      <c r="V16" s="170"/>
      <c r="W16" s="29"/>
      <c r="X16" s="30">
        <v>2012</v>
      </c>
      <c r="Y16" s="30" t="s">
        <v>64</v>
      </c>
      <c r="Z16" s="2" t="s">
        <v>63</v>
      </c>
      <c r="AA16" s="30">
        <v>11</v>
      </c>
      <c r="AB16" s="30">
        <v>1</v>
      </c>
      <c r="AC16" s="30">
        <v>16</v>
      </c>
      <c r="AD16" s="30">
        <v>9</v>
      </c>
      <c r="AE16" s="30">
        <v>51</v>
      </c>
      <c r="AF16" s="59">
        <v>0.6623</v>
      </c>
      <c r="AG16" s="188">
        <v>77</v>
      </c>
      <c r="AH16" s="18"/>
      <c r="AI16" s="18"/>
      <c r="AJ16" s="18"/>
      <c r="AK16" s="18"/>
      <c r="AL16" s="23"/>
      <c r="AM16" s="30">
        <v>3</v>
      </c>
      <c r="AN16" s="30">
        <v>0</v>
      </c>
      <c r="AO16" s="30">
        <v>1</v>
      </c>
      <c r="AP16" s="30">
        <v>1</v>
      </c>
      <c r="AQ16" s="30">
        <v>7</v>
      </c>
      <c r="AR16" s="171">
        <v>0.31809999999999999</v>
      </c>
      <c r="AS16" s="147">
        <v>22</v>
      </c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30"/>
      <c r="C17" s="32"/>
      <c r="D17" s="2"/>
      <c r="E17" s="30"/>
      <c r="F17" s="30"/>
      <c r="G17" s="30"/>
      <c r="H17" s="31"/>
      <c r="I17" s="30"/>
      <c r="J17" s="122"/>
      <c r="K17" s="29"/>
      <c r="L17" s="132"/>
      <c r="M17" s="18"/>
      <c r="N17" s="18"/>
      <c r="O17" s="18"/>
      <c r="P17" s="23"/>
      <c r="Q17" s="30"/>
      <c r="R17" s="30"/>
      <c r="S17" s="31"/>
      <c r="T17" s="30"/>
      <c r="U17" s="30"/>
      <c r="V17" s="170"/>
      <c r="W17" s="29"/>
      <c r="X17" s="30">
        <v>2013</v>
      </c>
      <c r="Y17" s="30" t="s">
        <v>54</v>
      </c>
      <c r="Z17" s="2" t="s">
        <v>52</v>
      </c>
      <c r="AA17" s="30">
        <v>14</v>
      </c>
      <c r="AB17" s="30">
        <v>4</v>
      </c>
      <c r="AC17" s="30">
        <v>20</v>
      </c>
      <c r="AD17" s="30">
        <v>9</v>
      </c>
      <c r="AE17" s="30">
        <v>79</v>
      </c>
      <c r="AF17" s="59">
        <v>0.73829999999999996</v>
      </c>
      <c r="AG17" s="188">
        <v>107</v>
      </c>
      <c r="AH17" s="18"/>
      <c r="AI17" s="18"/>
      <c r="AJ17" s="18"/>
      <c r="AK17" s="18" t="s">
        <v>53</v>
      </c>
      <c r="AL17" s="23"/>
      <c r="AM17" s="30"/>
      <c r="AN17" s="30"/>
      <c r="AO17" s="30"/>
      <c r="AP17" s="30"/>
      <c r="AQ17" s="30"/>
      <c r="AR17" s="171"/>
      <c r="AS17" s="147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30"/>
      <c r="C18" s="32"/>
      <c r="D18" s="2"/>
      <c r="E18" s="30"/>
      <c r="F18" s="30"/>
      <c r="G18" s="30"/>
      <c r="H18" s="31"/>
      <c r="I18" s="30"/>
      <c r="J18" s="122"/>
      <c r="K18" s="29"/>
      <c r="L18" s="132"/>
      <c r="M18" s="18"/>
      <c r="N18" s="18"/>
      <c r="O18" s="18"/>
      <c r="P18" s="23"/>
      <c r="Q18" s="30"/>
      <c r="R18" s="30"/>
      <c r="S18" s="31"/>
      <c r="T18" s="30"/>
      <c r="U18" s="30"/>
      <c r="V18" s="170"/>
      <c r="W18" s="29"/>
      <c r="X18" s="30"/>
      <c r="Y18" s="30"/>
      <c r="Z18" s="2"/>
      <c r="AA18" s="30"/>
      <c r="AB18" s="30"/>
      <c r="AC18" s="30"/>
      <c r="AD18" s="30"/>
      <c r="AE18" s="30"/>
      <c r="AF18" s="59"/>
      <c r="AG18" s="188"/>
      <c r="AH18" s="18"/>
      <c r="AI18" s="18"/>
      <c r="AJ18" s="18"/>
      <c r="AK18" s="18"/>
      <c r="AL18" s="23"/>
      <c r="AM18" s="30"/>
      <c r="AN18" s="30"/>
      <c r="AO18" s="30"/>
      <c r="AP18" s="30"/>
      <c r="AQ18" s="30"/>
      <c r="AR18" s="171"/>
      <c r="AS18" s="147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30"/>
      <c r="C19" s="32"/>
      <c r="D19" s="2"/>
      <c r="E19" s="30"/>
      <c r="F19" s="30"/>
      <c r="G19" s="30"/>
      <c r="H19" s="31"/>
      <c r="I19" s="30"/>
      <c r="J19" s="122"/>
      <c r="K19" s="29"/>
      <c r="L19" s="132"/>
      <c r="M19" s="18"/>
      <c r="N19" s="18"/>
      <c r="O19" s="18"/>
      <c r="P19" s="23"/>
      <c r="Q19" s="30"/>
      <c r="R19" s="30"/>
      <c r="S19" s="31"/>
      <c r="T19" s="30"/>
      <c r="U19" s="30"/>
      <c r="V19" s="170"/>
      <c r="W19" s="29"/>
      <c r="X19" s="30">
        <v>2016</v>
      </c>
      <c r="Y19" s="30" t="s">
        <v>53</v>
      </c>
      <c r="Z19" s="2" t="s">
        <v>52</v>
      </c>
      <c r="AA19" s="30">
        <v>16</v>
      </c>
      <c r="AB19" s="30">
        <v>3</v>
      </c>
      <c r="AC19" s="30">
        <v>29</v>
      </c>
      <c r="AD19" s="30">
        <v>15</v>
      </c>
      <c r="AE19" s="30">
        <v>98</v>
      </c>
      <c r="AF19" s="59">
        <v>0.7</v>
      </c>
      <c r="AG19" s="188">
        <v>140</v>
      </c>
      <c r="AH19" s="18" t="s">
        <v>47</v>
      </c>
      <c r="AI19" s="18"/>
      <c r="AJ19" s="18" t="s">
        <v>47</v>
      </c>
      <c r="AK19" s="30" t="s">
        <v>51</v>
      </c>
      <c r="AL19" s="23"/>
      <c r="AM19" s="30"/>
      <c r="AN19" s="30"/>
      <c r="AO19" s="30"/>
      <c r="AP19" s="30"/>
      <c r="AQ19" s="30"/>
      <c r="AR19" s="171"/>
      <c r="AS19" s="147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30"/>
      <c r="C20" s="32"/>
      <c r="D20" s="2"/>
      <c r="E20" s="30"/>
      <c r="F20" s="30"/>
      <c r="G20" s="30"/>
      <c r="H20" s="31"/>
      <c r="I20" s="30"/>
      <c r="J20" s="122"/>
      <c r="K20" s="29"/>
      <c r="L20" s="132"/>
      <c r="M20" s="18"/>
      <c r="N20" s="18"/>
      <c r="O20" s="18"/>
      <c r="P20" s="23"/>
      <c r="Q20" s="30"/>
      <c r="R20" s="30"/>
      <c r="S20" s="31"/>
      <c r="T20" s="30"/>
      <c r="U20" s="30"/>
      <c r="V20" s="170"/>
      <c r="W20" s="29"/>
      <c r="X20" s="30">
        <v>2017</v>
      </c>
      <c r="Y20" s="30" t="s">
        <v>51</v>
      </c>
      <c r="Z20" s="2" t="s">
        <v>52</v>
      </c>
      <c r="AA20" s="30">
        <v>16</v>
      </c>
      <c r="AB20" s="30">
        <v>3</v>
      </c>
      <c r="AC20" s="30">
        <v>37</v>
      </c>
      <c r="AD20" s="30">
        <v>16</v>
      </c>
      <c r="AE20" s="30">
        <v>84</v>
      </c>
      <c r="AF20" s="59">
        <v>0.62680000000000002</v>
      </c>
      <c r="AG20" s="188">
        <v>134</v>
      </c>
      <c r="AH20" s="30" t="s">
        <v>51</v>
      </c>
      <c r="AI20" s="18"/>
      <c r="AJ20" s="18" t="s">
        <v>54</v>
      </c>
      <c r="AK20" s="18" t="s">
        <v>35</v>
      </c>
      <c r="AL20" s="23"/>
      <c r="AM20" s="30">
        <v>2</v>
      </c>
      <c r="AN20" s="30">
        <v>0</v>
      </c>
      <c r="AO20" s="30">
        <v>3</v>
      </c>
      <c r="AP20" s="30">
        <v>1</v>
      </c>
      <c r="AQ20" s="30">
        <v>11</v>
      </c>
      <c r="AR20" s="171">
        <v>0.6875</v>
      </c>
      <c r="AS20" s="147">
        <v>16</v>
      </c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30"/>
      <c r="C21" s="32"/>
      <c r="D21" s="2"/>
      <c r="E21" s="30"/>
      <c r="F21" s="30"/>
      <c r="G21" s="30"/>
      <c r="H21" s="31"/>
      <c r="I21" s="30"/>
      <c r="J21" s="122"/>
      <c r="K21" s="29"/>
      <c r="L21" s="132"/>
      <c r="M21" s="18"/>
      <c r="N21" s="18"/>
      <c r="O21" s="18"/>
      <c r="P21" s="23"/>
      <c r="Q21" s="30"/>
      <c r="R21" s="30"/>
      <c r="S21" s="31"/>
      <c r="T21" s="30"/>
      <c r="U21" s="30"/>
      <c r="V21" s="170"/>
      <c r="W21" s="29"/>
      <c r="X21" s="30">
        <v>2018</v>
      </c>
      <c r="Y21" s="30" t="s">
        <v>64</v>
      </c>
      <c r="Z21" s="2" t="s">
        <v>52</v>
      </c>
      <c r="AA21" s="30">
        <v>13</v>
      </c>
      <c r="AB21" s="30">
        <v>4</v>
      </c>
      <c r="AC21" s="30">
        <v>20</v>
      </c>
      <c r="AD21" s="30">
        <v>15</v>
      </c>
      <c r="AE21" s="30">
        <v>57</v>
      </c>
      <c r="AF21" s="59">
        <v>0.55879999999999996</v>
      </c>
      <c r="AG21" s="188">
        <f>PRODUCT(AE21/AF21)</f>
        <v>102.00429491768075</v>
      </c>
      <c r="AH21" s="18" t="s">
        <v>53</v>
      </c>
      <c r="AI21" s="18"/>
      <c r="AJ21" s="18" t="s">
        <v>115</v>
      </c>
      <c r="AK21" s="18"/>
      <c r="AL21" s="23"/>
      <c r="AM21" s="30">
        <v>2</v>
      </c>
      <c r="AN21" s="30">
        <v>0</v>
      </c>
      <c r="AO21" s="30">
        <v>0</v>
      </c>
      <c r="AP21" s="30">
        <v>0</v>
      </c>
      <c r="AQ21" s="30">
        <v>5</v>
      </c>
      <c r="AR21" s="170">
        <v>0.41660000000000003</v>
      </c>
      <c r="AS21" s="23">
        <f>PRODUCT(AQ21/AR21)</f>
        <v>12.00192030724916</v>
      </c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30"/>
      <c r="C22" s="32"/>
      <c r="D22" s="2"/>
      <c r="E22" s="30"/>
      <c r="F22" s="30"/>
      <c r="G22" s="30"/>
      <c r="H22" s="31"/>
      <c r="I22" s="30"/>
      <c r="J22" s="122"/>
      <c r="K22" s="29"/>
      <c r="L22" s="132"/>
      <c r="M22" s="18"/>
      <c r="N22" s="18"/>
      <c r="O22" s="18"/>
      <c r="P22" s="23"/>
      <c r="Q22" s="30"/>
      <c r="R22" s="30"/>
      <c r="S22" s="31"/>
      <c r="T22" s="30"/>
      <c r="U22" s="30"/>
      <c r="V22" s="170"/>
      <c r="W22" s="29"/>
      <c r="X22" s="30">
        <v>2019</v>
      </c>
      <c r="Y22" s="30" t="s">
        <v>115</v>
      </c>
      <c r="Z22" s="2" t="s">
        <v>116</v>
      </c>
      <c r="AA22" s="30">
        <v>9</v>
      </c>
      <c r="AB22" s="30">
        <v>1</v>
      </c>
      <c r="AC22" s="30">
        <v>16</v>
      </c>
      <c r="AD22" s="30">
        <v>8</v>
      </c>
      <c r="AE22" s="30">
        <v>36</v>
      </c>
      <c r="AF22" s="59">
        <v>0.5625</v>
      </c>
      <c r="AG22" s="29">
        <v>64</v>
      </c>
      <c r="AH22" s="30"/>
      <c r="AI22" s="18"/>
      <c r="AJ22" s="18"/>
      <c r="AK22" s="18"/>
      <c r="AL22" s="23"/>
      <c r="AM22" s="30"/>
      <c r="AN22" s="30"/>
      <c r="AO22" s="30"/>
      <c r="AP22" s="30"/>
      <c r="AQ22" s="30"/>
      <c r="AR22" s="171"/>
      <c r="AS22" s="147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96" t="s">
        <v>109</v>
      </c>
      <c r="C23" s="97"/>
      <c r="D23" s="95"/>
      <c r="E23" s="172">
        <f>SUM(E4:E22)</f>
        <v>47</v>
      </c>
      <c r="F23" s="172">
        <f>SUM(F4:F22)</f>
        <v>1</v>
      </c>
      <c r="G23" s="172">
        <f>SUM(G4:G22)</f>
        <v>20</v>
      </c>
      <c r="H23" s="172">
        <f>SUM(H4:H22)</f>
        <v>8</v>
      </c>
      <c r="I23" s="172">
        <f>SUM(I4:I22)</f>
        <v>102</v>
      </c>
      <c r="J23" s="173">
        <f>PRODUCT(I23/K23)</f>
        <v>0.41129032258064518</v>
      </c>
      <c r="K23" s="106">
        <f>SUM(K4:K22)</f>
        <v>248</v>
      </c>
      <c r="L23" s="22"/>
      <c r="M23" s="20"/>
      <c r="N23" s="141"/>
      <c r="O23" s="142"/>
      <c r="P23" s="23"/>
      <c r="Q23" s="172">
        <f>SUM(Q4:Q22)</f>
        <v>0</v>
      </c>
      <c r="R23" s="172">
        <f>SUM(R4:R22)</f>
        <v>0</v>
      </c>
      <c r="S23" s="172">
        <f>SUM(S4:S22)</f>
        <v>0</v>
      </c>
      <c r="T23" s="172">
        <f>SUM(T4:T22)</f>
        <v>0</v>
      </c>
      <c r="U23" s="172">
        <f>SUM(U4:U22)</f>
        <v>0</v>
      </c>
      <c r="V23" s="47">
        <v>0</v>
      </c>
      <c r="W23" s="106">
        <f>SUM(W4:W22)</f>
        <v>0</v>
      </c>
      <c r="X23" s="16" t="s">
        <v>109</v>
      </c>
      <c r="Y23" s="17"/>
      <c r="Z23" s="15"/>
      <c r="AA23" s="172">
        <f>SUM(AA4:AA22)</f>
        <v>192</v>
      </c>
      <c r="AB23" s="172">
        <f>SUM(AB4:AB22)</f>
        <v>37</v>
      </c>
      <c r="AC23" s="172">
        <f>SUM(AC4:AC22)</f>
        <v>345</v>
      </c>
      <c r="AD23" s="172">
        <f>SUM(AD4:AD22)</f>
        <v>174</v>
      </c>
      <c r="AE23" s="172">
        <f>SUM(AE4:AE22)</f>
        <v>969</v>
      </c>
      <c r="AF23" s="173">
        <f>PRODUCT(AE23/AG23)</f>
        <v>0.64087119544376436</v>
      </c>
      <c r="AG23" s="106">
        <f>SUM(AG4:AG22)</f>
        <v>1512.0042949176807</v>
      </c>
      <c r="AH23" s="22"/>
      <c r="AI23" s="20"/>
      <c r="AJ23" s="141"/>
      <c r="AK23" s="142"/>
      <c r="AL23" s="23"/>
      <c r="AM23" s="172">
        <f>SUM(AM4:AM22)</f>
        <v>17</v>
      </c>
      <c r="AN23" s="172">
        <f>SUM(AN4:AN22)</f>
        <v>0</v>
      </c>
      <c r="AO23" s="172">
        <f>SUM(AO4:AO22)</f>
        <v>14</v>
      </c>
      <c r="AP23" s="172">
        <f>SUM(AP4:AP22)</f>
        <v>12</v>
      </c>
      <c r="AQ23" s="172">
        <f>SUM(AQ4:AQ22)</f>
        <v>57</v>
      </c>
      <c r="AR23" s="173">
        <f>PRODUCT(AQ23/AS23)</f>
        <v>0.5181727722642645</v>
      </c>
      <c r="AS23" s="169">
        <f>SUM(AS4:AS22)</f>
        <v>110.00192030724916</v>
      </c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x14ac:dyDescent="0.25">
      <c r="A24" s="49"/>
      <c r="B24" s="49"/>
      <c r="C24" s="49"/>
      <c r="D24" s="49"/>
      <c r="E24" s="49"/>
      <c r="F24" s="49"/>
      <c r="G24" s="49"/>
      <c r="H24" s="49"/>
      <c r="I24" s="49"/>
      <c r="J24" s="50"/>
      <c r="K24" s="29"/>
      <c r="L24" s="23"/>
      <c r="M24" s="23"/>
      <c r="N24" s="23"/>
      <c r="O24" s="23"/>
      <c r="P24" s="49"/>
      <c r="Q24" s="49"/>
      <c r="R24" s="52"/>
      <c r="S24" s="49"/>
      <c r="T24" s="49"/>
      <c r="U24" s="23"/>
      <c r="V24" s="23"/>
      <c r="W24" s="29"/>
      <c r="X24" s="49"/>
      <c r="Y24" s="49"/>
      <c r="Z24" s="49"/>
      <c r="AA24" s="49"/>
      <c r="AB24" s="49"/>
      <c r="AC24" s="49"/>
      <c r="AD24" s="49"/>
      <c r="AE24" s="49"/>
      <c r="AF24" s="50"/>
      <c r="AG24" s="29"/>
      <c r="AH24" s="23"/>
      <c r="AI24" s="23"/>
      <c r="AJ24" s="23"/>
      <c r="AK24" s="23"/>
      <c r="AL24" s="49"/>
      <c r="AM24" s="49"/>
      <c r="AN24" s="52"/>
      <c r="AO24" s="49"/>
      <c r="AP24" s="49"/>
      <c r="AQ24" s="23"/>
      <c r="AR24" s="23"/>
      <c r="AS24" s="2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x14ac:dyDescent="0.25">
      <c r="A25" s="49"/>
      <c r="B25" s="174" t="s">
        <v>110</v>
      </c>
      <c r="C25" s="175"/>
      <c r="D25" s="176"/>
      <c r="E25" s="15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18" t="s">
        <v>22</v>
      </c>
      <c r="K25" s="23"/>
      <c r="L25" s="18" t="s">
        <v>27</v>
      </c>
      <c r="M25" s="18" t="s">
        <v>28</v>
      </c>
      <c r="N25" s="18" t="s">
        <v>111</v>
      </c>
      <c r="O25" s="18" t="s">
        <v>112</v>
      </c>
      <c r="Q25" s="52"/>
      <c r="R25" s="52" t="s">
        <v>55</v>
      </c>
      <c r="S25" s="52"/>
      <c r="T25" s="49" t="s">
        <v>56</v>
      </c>
      <c r="U25" s="23"/>
      <c r="V25" s="29"/>
      <c r="W25" s="29"/>
      <c r="X25" s="177"/>
      <c r="Y25" s="177"/>
      <c r="Z25" s="177"/>
      <c r="AA25" s="177"/>
      <c r="AB25" s="177"/>
      <c r="AC25" s="52"/>
      <c r="AD25" s="52"/>
      <c r="AE25" s="52"/>
      <c r="AF25" s="49"/>
      <c r="AG25" s="49"/>
      <c r="AH25" s="49"/>
      <c r="AI25" s="49"/>
      <c r="AJ25" s="49"/>
      <c r="AK25" s="49"/>
      <c r="AM25" s="29"/>
      <c r="AN25" s="177"/>
      <c r="AO25" s="177"/>
      <c r="AP25" s="177"/>
      <c r="AQ25" s="177"/>
      <c r="AR25" s="177"/>
      <c r="AS25" s="177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x14ac:dyDescent="0.25">
      <c r="A26" s="49"/>
      <c r="B26" s="55" t="s">
        <v>12</v>
      </c>
      <c r="C26" s="12"/>
      <c r="D26" s="57"/>
      <c r="E26" s="178">
        <v>27</v>
      </c>
      <c r="F26" s="178">
        <v>0</v>
      </c>
      <c r="G26" s="178">
        <v>2</v>
      </c>
      <c r="H26" s="178">
        <v>1</v>
      </c>
      <c r="I26" s="178">
        <v>18</v>
      </c>
      <c r="J26" s="179">
        <v>0.39600000000000002</v>
      </c>
      <c r="K26" s="49">
        <f>PRODUCT(I26/J26)</f>
        <v>45.454545454545453</v>
      </c>
      <c r="L26" s="180">
        <f>PRODUCT((F26+G26)/E26)</f>
        <v>7.407407407407407E-2</v>
      </c>
      <c r="M26" s="180">
        <f>PRODUCT(H26/E26)</f>
        <v>3.7037037037037035E-2</v>
      </c>
      <c r="N26" s="180">
        <f>PRODUCT((F26+G26+H26)/E26)</f>
        <v>0.1111111111111111</v>
      </c>
      <c r="O26" s="180">
        <f>PRODUCT(I26/E26)</f>
        <v>0.66666666666666663</v>
      </c>
      <c r="Q26" s="52"/>
      <c r="R26" s="52"/>
      <c r="S26" s="52"/>
      <c r="T26" s="49" t="s">
        <v>58</v>
      </c>
      <c r="U26" s="49"/>
      <c r="V26" s="49"/>
      <c r="W26" s="49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52"/>
      <c r="AO26" s="52"/>
      <c r="AP26" s="52"/>
      <c r="AQ26" s="52"/>
      <c r="AR26" s="52"/>
      <c r="AS26" s="52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x14ac:dyDescent="0.25">
      <c r="A27" s="49"/>
      <c r="B27" s="181" t="s">
        <v>66</v>
      </c>
      <c r="C27" s="182"/>
      <c r="D27" s="183"/>
      <c r="E27" s="178">
        <f>PRODUCT(E23+Q23)</f>
        <v>47</v>
      </c>
      <c r="F27" s="178">
        <f>PRODUCT(F23+R23)</f>
        <v>1</v>
      </c>
      <c r="G27" s="178">
        <f>PRODUCT(G23+S23)</f>
        <v>20</v>
      </c>
      <c r="H27" s="178">
        <f>PRODUCT(H23+T23)</f>
        <v>8</v>
      </c>
      <c r="I27" s="178">
        <f>PRODUCT(I23+U23)</f>
        <v>102</v>
      </c>
      <c r="J27" s="179">
        <f>PRODUCT(I27/K27)</f>
        <v>0.41129032258064518</v>
      </c>
      <c r="K27" s="49">
        <f>PRODUCT(K23+W23)</f>
        <v>248</v>
      </c>
      <c r="L27" s="180">
        <f>PRODUCT((F27+G27)/E27)</f>
        <v>0.44680851063829785</v>
      </c>
      <c r="M27" s="180">
        <f>PRODUCT(H27/E27)</f>
        <v>0.1702127659574468</v>
      </c>
      <c r="N27" s="180">
        <f>PRODUCT((F27+G27+H27)/E27)</f>
        <v>0.61702127659574468</v>
      </c>
      <c r="O27" s="180">
        <f>PRODUCT(I27/E27)</f>
        <v>2.1702127659574466</v>
      </c>
      <c r="Q27" s="52"/>
      <c r="R27" s="52"/>
      <c r="S27" s="52"/>
      <c r="T27" s="49" t="s">
        <v>57</v>
      </c>
      <c r="U27" s="49"/>
      <c r="V27" s="49"/>
      <c r="W27" s="49"/>
      <c r="X27" s="49"/>
      <c r="Y27" s="49"/>
      <c r="Z27" s="49"/>
      <c r="AA27" s="49"/>
      <c r="AB27" s="49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x14ac:dyDescent="0.25">
      <c r="A28" s="49"/>
      <c r="B28" s="42" t="s">
        <v>107</v>
      </c>
      <c r="C28" s="39"/>
      <c r="D28" s="184"/>
      <c r="E28" s="178">
        <f>PRODUCT(AA23+AM23)</f>
        <v>209</v>
      </c>
      <c r="F28" s="178">
        <f>PRODUCT(AB23+AN23)</f>
        <v>37</v>
      </c>
      <c r="G28" s="178">
        <f>PRODUCT(AC23+AO23)</f>
        <v>359</v>
      </c>
      <c r="H28" s="178">
        <f>PRODUCT(AD23+AP23)</f>
        <v>186</v>
      </c>
      <c r="I28" s="178">
        <f>PRODUCT(AE23+AQ23)</f>
        <v>1026</v>
      </c>
      <c r="J28" s="179">
        <f>PRODUCT(I28/K28)</f>
        <v>0.63254998061627077</v>
      </c>
      <c r="K28" s="23">
        <f>PRODUCT(AG23+AS23)</f>
        <v>1622.0062152249297</v>
      </c>
      <c r="L28" s="180">
        <f>PRODUCT((F28+G28)/E28)</f>
        <v>1.8947368421052631</v>
      </c>
      <c r="M28" s="180">
        <f>PRODUCT(H28/E28)</f>
        <v>0.88995215311004783</v>
      </c>
      <c r="N28" s="180">
        <f>PRODUCT((F28+G28+H28)/E28)</f>
        <v>2.7846889952153111</v>
      </c>
      <c r="O28" s="180">
        <f>PRODUCT(I28/E28)</f>
        <v>4.9090909090909092</v>
      </c>
      <c r="Q28" s="52"/>
      <c r="R28" s="52"/>
      <c r="S28" s="49"/>
      <c r="T28" s="49" t="s">
        <v>61</v>
      </c>
      <c r="U28" s="23"/>
      <c r="V28" s="23"/>
      <c r="W28" s="49"/>
      <c r="X28" s="49"/>
      <c r="Y28" s="49"/>
      <c r="Z28" s="49"/>
      <c r="AA28" s="49"/>
      <c r="AB28" s="49"/>
      <c r="AC28" s="52"/>
      <c r="AD28" s="52"/>
      <c r="AE28" s="52"/>
      <c r="AF28" s="52"/>
      <c r="AG28" s="52"/>
      <c r="AH28" s="52"/>
      <c r="AI28" s="52"/>
      <c r="AJ28" s="52"/>
      <c r="AK28" s="49"/>
      <c r="AL28" s="23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x14ac:dyDescent="0.25">
      <c r="A29" s="49"/>
      <c r="B29" s="185" t="s">
        <v>109</v>
      </c>
      <c r="C29" s="186"/>
      <c r="D29" s="187"/>
      <c r="E29" s="178">
        <f>SUM(E26:E28)</f>
        <v>283</v>
      </c>
      <c r="F29" s="178">
        <f t="shared" ref="F29:I29" si="0">SUM(F26:F28)</f>
        <v>38</v>
      </c>
      <c r="G29" s="178">
        <f t="shared" si="0"/>
        <v>381</v>
      </c>
      <c r="H29" s="178">
        <f t="shared" si="0"/>
        <v>195</v>
      </c>
      <c r="I29" s="178">
        <f t="shared" si="0"/>
        <v>1146</v>
      </c>
      <c r="J29" s="179">
        <f>PRODUCT(I29/K29)</f>
        <v>0.5982894682705362</v>
      </c>
      <c r="K29" s="49">
        <f>SUM(K26:K28)</f>
        <v>1915.4607606794752</v>
      </c>
      <c r="L29" s="180">
        <f>PRODUCT((F29+G29)/E29)</f>
        <v>1.4805653710247351</v>
      </c>
      <c r="M29" s="180">
        <f>PRODUCT(H29/E29)</f>
        <v>0.68904593639575973</v>
      </c>
      <c r="N29" s="180">
        <f>PRODUCT((F29+G29+H29)/E29)</f>
        <v>2.1696113074204946</v>
      </c>
      <c r="O29" s="180">
        <f>PRODUCT(I29/E29)</f>
        <v>4.0494699646643113</v>
      </c>
      <c r="Q29" s="23"/>
      <c r="R29" s="23"/>
      <c r="S29" s="23"/>
      <c r="T29" s="49" t="s">
        <v>67</v>
      </c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23"/>
      <c r="F30" s="23"/>
      <c r="G30" s="23"/>
      <c r="H30" s="23"/>
      <c r="I30" s="23"/>
      <c r="J30" s="49"/>
      <c r="K30" s="49"/>
      <c r="L30" s="23"/>
      <c r="M30" s="23"/>
      <c r="N30" s="23"/>
      <c r="O30" s="23"/>
      <c r="P30" s="49"/>
      <c r="Q30" s="49"/>
      <c r="R30" s="49"/>
      <c r="S30" s="49"/>
      <c r="T30" s="86" t="s">
        <v>59</v>
      </c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 t="s">
        <v>65</v>
      </c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 t="s">
        <v>117</v>
      </c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52"/>
      <c r="AH57" s="52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52"/>
      <c r="AH58" s="52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52"/>
      <c r="AH59" s="52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2"/>
      <c r="AH60" s="52"/>
      <c r="AI60" s="52"/>
      <c r="AJ60" s="52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52"/>
      <c r="AH61" s="52"/>
      <c r="AI61" s="52"/>
      <c r="AJ61" s="52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52"/>
      <c r="AH62" s="52"/>
      <c r="AI62" s="52"/>
      <c r="AJ62" s="52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2"/>
      <c r="AH63" s="52"/>
      <c r="AI63" s="52"/>
      <c r="AJ63" s="52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2"/>
      <c r="AH64" s="52"/>
      <c r="AI64" s="52"/>
      <c r="AJ64" s="52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52"/>
      <c r="AH65" s="52"/>
      <c r="AI65" s="52"/>
      <c r="AJ65" s="52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2"/>
      <c r="AH66" s="52"/>
      <c r="AI66" s="52"/>
      <c r="AJ66" s="52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52"/>
      <c r="AH67" s="52"/>
      <c r="AI67" s="52"/>
      <c r="AJ67" s="52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J85" s="49"/>
      <c r="K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J86" s="49"/>
      <c r="K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J87" s="49"/>
      <c r="K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J88" s="49"/>
      <c r="K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J89" s="49"/>
      <c r="K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J90" s="49"/>
      <c r="K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52"/>
      <c r="AH91" s="52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52"/>
      <c r="AH92" s="52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52"/>
      <c r="AH93" s="52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52"/>
      <c r="AH94" s="52"/>
      <c r="AI94" s="52"/>
      <c r="AJ94" s="52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52"/>
      <c r="AH95" s="52"/>
      <c r="AI95" s="52"/>
      <c r="AJ95" s="52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52"/>
      <c r="AH96" s="52"/>
      <c r="AI96" s="52"/>
      <c r="AJ96" s="52"/>
      <c r="AK96" s="49"/>
      <c r="AL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52"/>
      <c r="AH97" s="52"/>
      <c r="AI97" s="52"/>
      <c r="AJ97" s="52"/>
      <c r="AK97" s="49"/>
      <c r="AL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52"/>
      <c r="AH98" s="52"/>
      <c r="AI98" s="52"/>
      <c r="AJ98" s="52"/>
      <c r="AK98" s="49"/>
      <c r="AL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52"/>
      <c r="AH99" s="52"/>
      <c r="AI99" s="52"/>
      <c r="AJ99" s="52"/>
      <c r="AK99" s="49"/>
      <c r="AL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52"/>
      <c r="AH100" s="52"/>
      <c r="AI100" s="52"/>
      <c r="AJ100" s="52"/>
      <c r="AK100" s="49"/>
      <c r="AL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52"/>
      <c r="AH101" s="52"/>
      <c r="AI101" s="52"/>
      <c r="AJ101" s="52"/>
      <c r="AK101" s="49"/>
      <c r="AL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52"/>
      <c r="AH102" s="52"/>
      <c r="AI102" s="52"/>
      <c r="AJ102" s="52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52"/>
      <c r="AH103" s="52"/>
      <c r="AI103" s="52"/>
      <c r="AJ103" s="52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52"/>
      <c r="AH104" s="52"/>
      <c r="AI104" s="52"/>
      <c r="AJ104" s="52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52"/>
      <c r="AH105" s="52"/>
      <c r="AI105" s="52"/>
      <c r="AJ105" s="52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52"/>
      <c r="AH106" s="52"/>
      <c r="AI106" s="52"/>
      <c r="AJ106" s="52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52"/>
      <c r="AH107" s="52"/>
      <c r="AI107" s="52"/>
      <c r="AJ107" s="52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52"/>
      <c r="AH108" s="52"/>
      <c r="AI108" s="52"/>
      <c r="AJ108" s="52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52"/>
      <c r="AH109" s="52"/>
      <c r="AI109" s="52"/>
      <c r="AJ109" s="52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52"/>
      <c r="AH110" s="52"/>
      <c r="AI110" s="52"/>
      <c r="AJ110" s="52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52"/>
      <c r="AH111" s="52"/>
      <c r="AI111" s="52"/>
      <c r="AJ111" s="52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52"/>
      <c r="AH112" s="52"/>
      <c r="AI112" s="52"/>
      <c r="AJ112" s="52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52"/>
      <c r="AH113" s="52"/>
      <c r="AI113" s="52"/>
      <c r="AJ113" s="52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52"/>
      <c r="AH114" s="52"/>
      <c r="AI114" s="52"/>
      <c r="AJ114" s="52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52"/>
      <c r="AH115" s="52"/>
      <c r="AI115" s="52"/>
      <c r="AJ115" s="52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52"/>
      <c r="AH116" s="52"/>
      <c r="AI116" s="52"/>
      <c r="AJ116" s="52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52"/>
      <c r="AH117" s="52"/>
      <c r="AI117" s="52"/>
      <c r="AJ117" s="52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52"/>
      <c r="AH118" s="52"/>
      <c r="AI118" s="52"/>
      <c r="AJ118" s="52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52"/>
      <c r="AH119" s="52"/>
      <c r="AI119" s="52"/>
      <c r="AJ119" s="52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52"/>
      <c r="AH120" s="52"/>
      <c r="AI120" s="52"/>
      <c r="AJ120" s="52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52"/>
      <c r="AH121" s="52"/>
      <c r="AI121" s="52"/>
      <c r="AJ121" s="52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52"/>
      <c r="AH122" s="52"/>
      <c r="AI122" s="52"/>
      <c r="AJ122" s="52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52"/>
      <c r="AH123" s="52"/>
      <c r="AI123" s="52"/>
      <c r="AJ123" s="52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52"/>
      <c r="AH124" s="52"/>
      <c r="AI124" s="52"/>
      <c r="AJ124" s="52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52"/>
      <c r="AH125" s="52"/>
      <c r="AI125" s="52"/>
      <c r="AJ125" s="52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52"/>
      <c r="AH126" s="52"/>
      <c r="AI126" s="52"/>
      <c r="AJ126" s="52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52"/>
      <c r="AH127" s="52"/>
      <c r="AI127" s="52"/>
      <c r="AJ127" s="52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52"/>
      <c r="AH128" s="52"/>
      <c r="AI128" s="52"/>
      <c r="AJ128" s="52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52"/>
      <c r="AH129" s="52"/>
      <c r="AI129" s="52"/>
      <c r="AJ129" s="52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52"/>
      <c r="AH130" s="52"/>
      <c r="AI130" s="52"/>
      <c r="AJ130" s="52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52"/>
      <c r="AH131" s="52"/>
      <c r="AI131" s="52"/>
      <c r="AJ131" s="52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52"/>
      <c r="AH132" s="52"/>
      <c r="AI132" s="52"/>
      <c r="AJ132" s="52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52"/>
      <c r="AH133" s="52"/>
      <c r="AI133" s="52"/>
      <c r="AJ133" s="52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52"/>
      <c r="AH134" s="52"/>
      <c r="AI134" s="52"/>
      <c r="AJ134" s="52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52"/>
      <c r="AH135" s="52"/>
      <c r="AI135" s="52"/>
      <c r="AJ135" s="52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52"/>
      <c r="AH136" s="52"/>
      <c r="AI136" s="52"/>
      <c r="AJ136" s="52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52"/>
      <c r="AH137" s="52"/>
      <c r="AI137" s="52"/>
      <c r="AJ137" s="52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52"/>
      <c r="AH138" s="52"/>
      <c r="AI138" s="52"/>
      <c r="AJ138" s="52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52"/>
      <c r="AH139" s="52"/>
      <c r="AI139" s="52"/>
      <c r="AJ139" s="52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52"/>
      <c r="AH140" s="52"/>
      <c r="AI140" s="52"/>
      <c r="AJ140" s="52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52"/>
      <c r="AH141" s="52"/>
      <c r="AI141" s="52"/>
      <c r="AJ141" s="52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52"/>
      <c r="AH142" s="52"/>
      <c r="AI142" s="52"/>
      <c r="AJ142" s="52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52"/>
      <c r="AH143" s="52"/>
      <c r="AI143" s="52"/>
      <c r="AJ143" s="52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52"/>
      <c r="AH144" s="52"/>
      <c r="AI144" s="52"/>
      <c r="AJ144" s="52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52"/>
      <c r="AH145" s="52"/>
      <c r="AI145" s="52"/>
      <c r="AJ145" s="52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52"/>
      <c r="AH146" s="52"/>
      <c r="AI146" s="52"/>
      <c r="AJ146" s="52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52"/>
      <c r="AH147" s="52"/>
      <c r="AI147" s="52"/>
      <c r="AJ147" s="52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52"/>
      <c r="AH148" s="52"/>
      <c r="AI148" s="52"/>
      <c r="AJ148" s="52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52"/>
      <c r="AH149" s="52"/>
      <c r="AI149" s="52"/>
      <c r="AJ149" s="52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52"/>
      <c r="AH150" s="52"/>
      <c r="AI150" s="52"/>
      <c r="AJ150" s="52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52"/>
      <c r="AH151" s="52"/>
      <c r="AI151" s="52"/>
      <c r="AJ151" s="52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52"/>
      <c r="AH152" s="52"/>
      <c r="AI152" s="52"/>
      <c r="AJ152" s="52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52"/>
      <c r="AH153" s="52"/>
      <c r="AI153" s="52"/>
      <c r="AJ153" s="52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52"/>
      <c r="AH154" s="52"/>
      <c r="AI154" s="52"/>
      <c r="AJ154" s="52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52"/>
      <c r="AH155" s="52"/>
      <c r="AI155" s="52"/>
      <c r="AJ155" s="52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52"/>
      <c r="AH156" s="52"/>
      <c r="AI156" s="52"/>
      <c r="AJ156" s="52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52"/>
      <c r="AH157" s="52"/>
      <c r="AI157" s="52"/>
      <c r="AJ157" s="52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52"/>
      <c r="AH158" s="52"/>
      <c r="AI158" s="52"/>
      <c r="AJ158" s="52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52"/>
      <c r="AH159" s="52"/>
      <c r="AI159" s="52"/>
      <c r="AJ159" s="52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52"/>
      <c r="AH160" s="52"/>
      <c r="AI160" s="52"/>
      <c r="AJ160" s="52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52"/>
      <c r="AH161" s="52"/>
      <c r="AI161" s="52"/>
      <c r="AJ161" s="52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52"/>
      <c r="AH162" s="52"/>
      <c r="AI162" s="52"/>
      <c r="AJ162" s="52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52"/>
      <c r="AH163" s="52"/>
      <c r="AI163" s="52"/>
      <c r="AJ163" s="52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52"/>
      <c r="AH164" s="52"/>
      <c r="AI164" s="52"/>
      <c r="AJ164" s="52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52"/>
      <c r="AH165" s="52"/>
      <c r="AI165" s="52"/>
      <c r="AJ165" s="52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52"/>
      <c r="AH166" s="52"/>
      <c r="AI166" s="52"/>
      <c r="AJ166" s="52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52"/>
      <c r="AH167" s="52"/>
      <c r="AI167" s="52"/>
      <c r="AJ167" s="52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52"/>
      <c r="AH168" s="52"/>
      <c r="AI168" s="52"/>
      <c r="AJ168" s="52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52"/>
      <c r="AH169" s="52"/>
      <c r="AI169" s="52"/>
      <c r="AJ169" s="52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52"/>
      <c r="AH170" s="52"/>
      <c r="AI170" s="52"/>
      <c r="AJ170" s="52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52"/>
      <c r="AH171" s="52"/>
      <c r="AI171" s="52"/>
      <c r="AJ171" s="52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52"/>
      <c r="AH172" s="52"/>
      <c r="AI172" s="52"/>
      <c r="AJ172" s="52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3"/>
      <c r="R173" s="23"/>
      <c r="S173" s="2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52"/>
      <c r="AH173" s="52"/>
      <c r="AI173" s="52"/>
      <c r="AJ173" s="52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3"/>
      <c r="R174" s="23"/>
      <c r="S174" s="2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52"/>
      <c r="AH174" s="52"/>
      <c r="AI174" s="52"/>
      <c r="AJ174" s="52"/>
      <c r="AK174" s="49"/>
      <c r="AL174" s="23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3"/>
      <c r="R175" s="23"/>
      <c r="S175" s="2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52"/>
      <c r="AH175" s="52"/>
      <c r="AI175" s="52"/>
      <c r="AJ175" s="52"/>
      <c r="AK175" s="49"/>
      <c r="AL175" s="23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3"/>
      <c r="R176" s="23"/>
      <c r="S176" s="2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52"/>
      <c r="AH176" s="52"/>
      <c r="AI176" s="52"/>
      <c r="AJ176" s="52"/>
      <c r="AK176" s="49"/>
      <c r="AL176" s="23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3"/>
      <c r="R177" s="23"/>
      <c r="S177" s="23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52"/>
      <c r="AH177" s="52"/>
      <c r="AI177" s="52"/>
      <c r="AJ177" s="52"/>
      <c r="AK177" s="49"/>
      <c r="AL177" s="23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3"/>
      <c r="R178" s="23"/>
      <c r="S178" s="2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52"/>
      <c r="AH178" s="52"/>
      <c r="AI178" s="52"/>
      <c r="AJ178" s="52"/>
      <c r="AK178" s="49"/>
      <c r="AL178" s="23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3"/>
      <c r="R179" s="23"/>
      <c r="S179" s="23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52"/>
      <c r="AH179" s="52"/>
      <c r="AI179" s="52"/>
      <c r="AJ179" s="52"/>
      <c r="AK179" s="49"/>
      <c r="AL179" s="23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3"/>
      <c r="R180" s="23"/>
      <c r="S180" s="23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52"/>
      <c r="AH180" s="52"/>
      <c r="AI180" s="52"/>
      <c r="AJ180" s="52"/>
      <c r="AK180" s="49"/>
      <c r="AL180" s="23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A181" s="49"/>
      <c r="B181" s="49"/>
      <c r="C181" s="49"/>
      <c r="D181" s="49"/>
      <c r="L181"/>
      <c r="M181"/>
      <c r="N181"/>
      <c r="O181"/>
      <c r="P181"/>
      <c r="Q181" s="23"/>
      <c r="R181" s="23"/>
      <c r="S181" s="23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52"/>
      <c r="AH181" s="52"/>
      <c r="AI181" s="52"/>
      <c r="AJ181" s="52"/>
      <c r="AK181" s="49"/>
      <c r="AL181" s="23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A182" s="49"/>
      <c r="B182" s="49"/>
      <c r="C182" s="49"/>
      <c r="D182" s="49"/>
      <c r="L182"/>
      <c r="M182"/>
      <c r="N182"/>
      <c r="O182"/>
      <c r="P182"/>
      <c r="Q182" s="23"/>
      <c r="R182" s="23"/>
      <c r="S182" s="23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52"/>
      <c r="AH182" s="52"/>
      <c r="AI182" s="52"/>
      <c r="AJ182" s="52"/>
      <c r="AK182" s="49"/>
      <c r="AL182" s="23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</row>
    <row r="183" spans="1:57" ht="14.25" x14ac:dyDescent="0.2">
      <c r="A183" s="49"/>
      <c r="B183" s="49"/>
      <c r="C183" s="49"/>
      <c r="D183" s="49"/>
      <c r="L183"/>
      <c r="M183"/>
      <c r="N183"/>
      <c r="O183"/>
      <c r="P183"/>
      <c r="Q183" s="23"/>
      <c r="R183" s="23"/>
      <c r="S183" s="23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52"/>
      <c r="AH183" s="52"/>
      <c r="AI183" s="52"/>
      <c r="AJ183" s="52"/>
      <c r="AK183" s="49"/>
      <c r="AL183" s="23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</row>
    <row r="184" spans="1:57" ht="14.25" x14ac:dyDescent="0.2">
      <c r="A184" s="49"/>
      <c r="B184" s="49"/>
      <c r="C184" s="49"/>
      <c r="D184" s="49"/>
      <c r="L184"/>
      <c r="M184"/>
      <c r="N184"/>
      <c r="O184"/>
      <c r="P184"/>
      <c r="Q184" s="23"/>
      <c r="R184" s="23"/>
      <c r="S184" s="23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52"/>
      <c r="AH184" s="52"/>
      <c r="AI184" s="52"/>
      <c r="AJ184" s="52"/>
      <c r="AK184" s="49"/>
      <c r="AL184" s="23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</row>
    <row r="185" spans="1:57" ht="14.25" x14ac:dyDescent="0.2">
      <c r="A185" s="49"/>
      <c r="B185" s="49"/>
      <c r="C185" s="49"/>
      <c r="D185" s="49"/>
      <c r="L185"/>
      <c r="M185"/>
      <c r="N185"/>
      <c r="O185"/>
      <c r="P185"/>
      <c r="Q185" s="23"/>
      <c r="R185" s="23"/>
      <c r="S185" s="23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52"/>
      <c r="AH185" s="52"/>
      <c r="AI185" s="52"/>
      <c r="AJ185" s="52"/>
      <c r="AK185" s="49"/>
      <c r="AL185" s="23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</row>
    <row r="186" spans="1:57" ht="14.25" x14ac:dyDescent="0.2">
      <c r="A186" s="49"/>
      <c r="B186" s="49"/>
      <c r="C186" s="49"/>
      <c r="D186" s="49"/>
      <c r="L186"/>
      <c r="M186"/>
      <c r="N186"/>
      <c r="O186"/>
      <c r="P186"/>
      <c r="Q186" s="23"/>
      <c r="R186" s="23"/>
      <c r="S186" s="23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52"/>
      <c r="AH186" s="52"/>
      <c r="AI186" s="52"/>
      <c r="AJ186" s="52"/>
      <c r="AK186" s="49"/>
      <c r="AL186" s="23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52"/>
      <c r="AH187" s="52"/>
      <c r="AI187" s="52"/>
      <c r="AJ187" s="52"/>
      <c r="AK187" s="49"/>
      <c r="AL187" s="23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52"/>
      <c r="AH188" s="52"/>
      <c r="AI188" s="52"/>
      <c r="AJ188" s="52"/>
      <c r="AK188" s="49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52"/>
      <c r="AH189" s="52"/>
      <c r="AI189" s="52"/>
      <c r="AJ189" s="52"/>
      <c r="AK189" s="49"/>
      <c r="AL189" s="23"/>
    </row>
    <row r="190" spans="1:57" ht="14.25" x14ac:dyDescent="0.2">
      <c r="L190"/>
      <c r="M190"/>
      <c r="N190"/>
      <c r="O190"/>
      <c r="P190"/>
      <c r="Q190" s="23"/>
      <c r="R190" s="23"/>
      <c r="S190" s="23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52"/>
      <c r="AH190" s="52"/>
      <c r="AI190" s="52"/>
      <c r="AJ190" s="52"/>
      <c r="AK190" s="49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52"/>
      <c r="AH191" s="52"/>
      <c r="AI191" s="52"/>
      <c r="AJ191" s="52"/>
      <c r="AK191" s="49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52"/>
      <c r="AH192" s="52"/>
      <c r="AI192" s="52"/>
      <c r="AJ192" s="52"/>
      <c r="AK192" s="49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52"/>
      <c r="AH193" s="52"/>
      <c r="AI193" s="52"/>
      <c r="AJ193" s="52"/>
      <c r="AK193" s="49"/>
      <c r="AL193" s="23"/>
    </row>
    <row r="194" spans="12:38" ht="14.25" x14ac:dyDescent="0.2">
      <c r="L194" s="23"/>
      <c r="M194" s="23"/>
      <c r="N194" s="23"/>
      <c r="O194" s="23"/>
      <c r="P194" s="23"/>
      <c r="R194" s="23"/>
      <c r="S194" s="23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52"/>
      <c r="AH194" s="52"/>
      <c r="AI194" s="52"/>
      <c r="AJ194" s="52"/>
      <c r="AK194" s="23"/>
      <c r="AL194" s="23"/>
    </row>
    <row r="195" spans="12:38" x14ac:dyDescent="0.25"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52"/>
      <c r="AH195" s="52"/>
      <c r="AI195" s="52"/>
      <c r="AJ195" s="52"/>
    </row>
    <row r="196" spans="12:38" x14ac:dyDescent="0.25"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52"/>
      <c r="AH196" s="52"/>
      <c r="AI196" s="52"/>
      <c r="AJ196" s="52"/>
    </row>
    <row r="197" spans="12:38" x14ac:dyDescent="0.25"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52"/>
      <c r="AH197" s="52"/>
      <c r="AI197" s="52"/>
      <c r="AJ197" s="52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/>
      <c r="AL219"/>
    </row>
    <row r="220" spans="12:38" x14ac:dyDescent="0.25">
      <c r="L220"/>
      <c r="M220"/>
      <c r="N220"/>
      <c r="O220"/>
      <c r="P220"/>
      <c r="R220" s="29"/>
      <c r="S220" s="29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/>
      <c r="AL220"/>
    </row>
    <row r="221" spans="12:38" x14ac:dyDescent="0.25">
      <c r="L221"/>
      <c r="M221"/>
      <c r="N221"/>
      <c r="O221"/>
      <c r="P221"/>
      <c r="R221" s="29"/>
      <c r="S221" s="29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/>
      <c r="AL221"/>
    </row>
    <row r="222" spans="12:38" x14ac:dyDescent="0.25">
      <c r="L222"/>
      <c r="M222"/>
      <c r="N222"/>
      <c r="O222"/>
      <c r="P222"/>
      <c r="R222" s="29"/>
      <c r="S222" s="29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/>
      <c r="AL222"/>
    </row>
    <row r="223" spans="12:38" ht="14.25" x14ac:dyDescent="0.2">
      <c r="L223"/>
      <c r="M223"/>
      <c r="N223"/>
      <c r="O223"/>
      <c r="P223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/>
      <c r="AL223"/>
    </row>
    <row r="224" spans="12:38" ht="14.25" x14ac:dyDescent="0.2">
      <c r="L224"/>
      <c r="M224"/>
      <c r="N224"/>
      <c r="O224"/>
      <c r="P224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/>
      <c r="AL224"/>
    </row>
    <row r="225" spans="12:38" ht="14.25" x14ac:dyDescent="0.2">
      <c r="L225"/>
      <c r="M225"/>
      <c r="N225"/>
      <c r="O225"/>
      <c r="P225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/>
      <c r="AL225"/>
    </row>
    <row r="226" spans="12:38" ht="14.25" x14ac:dyDescent="0.2">
      <c r="L226"/>
      <c r="M226"/>
      <c r="N226"/>
      <c r="O226"/>
      <c r="P226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/>
      <c r="AL226"/>
    </row>
  </sheetData>
  <sortState ref="X21:AT22">
    <sortCondition ref="X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8" customWidth="1"/>
    <col min="3" max="3" width="25" style="87" customWidth="1"/>
    <col min="4" max="4" width="10.5703125" style="116" customWidth="1"/>
    <col min="5" max="5" width="8.85546875" style="116" customWidth="1"/>
    <col min="6" max="6" width="0.7109375" style="29" customWidth="1"/>
    <col min="7" max="16" width="5.28515625" style="87" customWidth="1"/>
    <col min="17" max="21" width="6.7109375" style="138" customWidth="1"/>
    <col min="22" max="22" width="10.5703125" style="87" customWidth="1"/>
    <col min="23" max="23" width="22.28515625" style="116" customWidth="1"/>
    <col min="24" max="24" width="9.7109375" style="87" customWidth="1"/>
    <col min="25" max="30" width="9.140625" style="117"/>
  </cols>
  <sheetData>
    <row r="1" spans="1:30" ht="18.75" x14ac:dyDescent="0.3">
      <c r="A1" s="1"/>
      <c r="B1" s="118" t="s">
        <v>86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30"/>
      <c r="R1" s="130"/>
      <c r="S1" s="130"/>
      <c r="T1" s="130"/>
      <c r="U1" s="130"/>
      <c r="V1" s="99"/>
      <c r="W1" s="100"/>
      <c r="X1" s="98"/>
      <c r="Y1" s="101"/>
      <c r="Z1" s="101"/>
      <c r="AA1" s="101"/>
      <c r="AB1" s="101"/>
      <c r="AC1" s="101"/>
      <c r="AD1" s="101"/>
    </row>
    <row r="2" spans="1:30" x14ac:dyDescent="0.25">
      <c r="A2" s="1"/>
      <c r="B2" s="10" t="s">
        <v>34</v>
      </c>
      <c r="C2" s="5" t="s">
        <v>62</v>
      </c>
      <c r="D2" s="11"/>
      <c r="E2" s="11"/>
      <c r="F2" s="94"/>
      <c r="G2" s="93"/>
      <c r="H2" s="11"/>
      <c r="I2" s="11"/>
      <c r="J2" s="11"/>
      <c r="K2" s="11"/>
      <c r="L2" s="11"/>
      <c r="M2" s="11"/>
      <c r="N2" s="11"/>
      <c r="O2" s="11"/>
      <c r="P2" s="11"/>
      <c r="Q2" s="131"/>
      <c r="R2" s="131"/>
      <c r="S2" s="131"/>
      <c r="T2" s="131"/>
      <c r="U2" s="131"/>
      <c r="V2" s="11"/>
      <c r="W2" s="93"/>
      <c r="X2" s="31"/>
      <c r="Y2" s="101"/>
      <c r="Z2" s="101"/>
      <c r="AA2" s="101"/>
      <c r="AB2" s="101"/>
      <c r="AC2" s="101"/>
      <c r="AD2" s="101"/>
    </row>
    <row r="3" spans="1:30" x14ac:dyDescent="0.25">
      <c r="A3" s="1"/>
      <c r="B3" s="22" t="s">
        <v>68</v>
      </c>
      <c r="C3" s="22" t="s">
        <v>69</v>
      </c>
      <c r="D3" s="16" t="s">
        <v>70</v>
      </c>
      <c r="E3" s="21" t="s">
        <v>1</v>
      </c>
      <c r="F3" s="23"/>
      <c r="G3" s="18" t="s">
        <v>71</v>
      </c>
      <c r="H3" s="15" t="s">
        <v>72</v>
      </c>
      <c r="I3" s="15" t="s">
        <v>32</v>
      </c>
      <c r="J3" s="17" t="s">
        <v>73</v>
      </c>
      <c r="K3" s="17" t="s">
        <v>74</v>
      </c>
      <c r="L3" s="17" t="s">
        <v>75</v>
      </c>
      <c r="M3" s="18" t="s">
        <v>76</v>
      </c>
      <c r="N3" s="18" t="s">
        <v>31</v>
      </c>
      <c r="O3" s="15" t="s">
        <v>77</v>
      </c>
      <c r="P3" s="18" t="s">
        <v>72</v>
      </c>
      <c r="Q3" s="132" t="s">
        <v>17</v>
      </c>
      <c r="R3" s="132">
        <v>1</v>
      </c>
      <c r="S3" s="132">
        <v>2</v>
      </c>
      <c r="T3" s="132">
        <v>3</v>
      </c>
      <c r="U3" s="132" t="s">
        <v>78</v>
      </c>
      <c r="V3" s="17" t="s">
        <v>22</v>
      </c>
      <c r="W3" s="16" t="s">
        <v>79</v>
      </c>
      <c r="X3" s="16" t="s">
        <v>80</v>
      </c>
      <c r="Y3" s="101"/>
      <c r="Z3" s="101"/>
      <c r="AA3" s="101"/>
      <c r="AB3" s="101"/>
      <c r="AC3" s="101"/>
      <c r="AD3" s="101"/>
    </row>
    <row r="4" spans="1:30" x14ac:dyDescent="0.25">
      <c r="A4" s="1"/>
      <c r="B4" s="102" t="s">
        <v>83</v>
      </c>
      <c r="C4" s="103" t="s">
        <v>84</v>
      </c>
      <c r="D4" s="104" t="s">
        <v>81</v>
      </c>
      <c r="E4" s="105" t="s">
        <v>43</v>
      </c>
      <c r="F4" s="106"/>
      <c r="G4" s="107">
        <v>1</v>
      </c>
      <c r="H4" s="108"/>
      <c r="I4" s="107"/>
      <c r="J4" s="109"/>
      <c r="K4" s="109"/>
      <c r="L4" s="109"/>
      <c r="M4" s="109">
        <v>1</v>
      </c>
      <c r="N4" s="107"/>
      <c r="O4" s="108">
        <v>2</v>
      </c>
      <c r="P4" s="108">
        <v>1</v>
      </c>
      <c r="Q4" s="133"/>
      <c r="R4" s="133"/>
      <c r="S4" s="133"/>
      <c r="T4" s="133"/>
      <c r="U4" s="133"/>
      <c r="V4" s="110"/>
      <c r="W4" s="103" t="s">
        <v>82</v>
      </c>
      <c r="X4" s="111" t="s">
        <v>85</v>
      </c>
      <c r="Y4" s="101"/>
      <c r="Z4" s="101"/>
      <c r="AA4" s="101"/>
      <c r="AB4" s="101"/>
      <c r="AC4" s="101"/>
      <c r="AD4" s="101"/>
    </row>
    <row r="5" spans="1:30" x14ac:dyDescent="0.25">
      <c r="A5" s="9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34"/>
      <c r="R5" s="134"/>
      <c r="S5" s="134"/>
      <c r="T5" s="134"/>
      <c r="U5" s="134"/>
      <c r="V5" s="124"/>
      <c r="W5" s="125"/>
      <c r="X5" s="129"/>
      <c r="Y5" s="101"/>
      <c r="Z5" s="101"/>
      <c r="AA5" s="101"/>
      <c r="AB5" s="101"/>
      <c r="AC5" s="101"/>
      <c r="AD5" s="101"/>
    </row>
    <row r="6" spans="1:30" x14ac:dyDescent="0.25">
      <c r="A6" s="9"/>
      <c r="B6" s="86"/>
      <c r="C6" s="49"/>
      <c r="D6" s="86"/>
      <c r="E6" s="112"/>
      <c r="G6" s="49"/>
      <c r="H6" s="52"/>
      <c r="I6" s="49"/>
      <c r="J6" s="23"/>
      <c r="K6" s="23"/>
      <c r="L6" s="23"/>
      <c r="M6" s="49"/>
      <c r="N6" s="49"/>
      <c r="O6" s="49"/>
      <c r="P6" s="49"/>
      <c r="Q6" s="135"/>
      <c r="R6" s="135"/>
      <c r="S6" s="135"/>
      <c r="T6" s="135"/>
      <c r="U6" s="135"/>
      <c r="V6" s="49"/>
      <c r="W6" s="86"/>
      <c r="X6" s="49"/>
      <c r="Y6" s="101"/>
      <c r="Z6" s="101"/>
      <c r="AA6" s="101"/>
      <c r="AB6" s="101"/>
      <c r="AC6" s="101"/>
      <c r="AD6" s="101"/>
    </row>
    <row r="7" spans="1:30" x14ac:dyDescent="0.25">
      <c r="A7" s="9"/>
      <c r="B7" s="86"/>
      <c r="C7" s="49"/>
      <c r="D7" s="86"/>
      <c r="E7" s="112"/>
      <c r="G7" s="49"/>
      <c r="H7" s="52"/>
      <c r="I7" s="49"/>
      <c r="J7" s="23"/>
      <c r="K7" s="23"/>
      <c r="L7" s="23"/>
      <c r="M7" s="49"/>
      <c r="N7" s="49"/>
      <c r="O7" s="49"/>
      <c r="P7" s="49"/>
      <c r="Q7" s="135"/>
      <c r="R7" s="135"/>
      <c r="S7" s="135"/>
      <c r="T7" s="135"/>
      <c r="U7" s="135"/>
      <c r="V7" s="49"/>
      <c r="W7" s="86"/>
      <c r="X7" s="49"/>
      <c r="Y7" s="101"/>
      <c r="Z7" s="101"/>
      <c r="AA7" s="101"/>
      <c r="AB7" s="101"/>
      <c r="AC7" s="101"/>
      <c r="AD7" s="101"/>
    </row>
    <row r="8" spans="1:30" x14ac:dyDescent="0.25">
      <c r="A8" s="9"/>
      <c r="B8" s="86"/>
      <c r="C8" s="49"/>
      <c r="D8" s="86"/>
      <c r="E8" s="112"/>
      <c r="G8" s="49"/>
      <c r="H8" s="52"/>
      <c r="I8" s="49"/>
      <c r="J8" s="23"/>
      <c r="K8" s="23"/>
      <c r="L8" s="23"/>
      <c r="M8" s="49"/>
      <c r="N8" s="49"/>
      <c r="O8" s="49"/>
      <c r="P8" s="49"/>
      <c r="Q8" s="135"/>
      <c r="R8" s="135"/>
      <c r="S8" s="135"/>
      <c r="T8" s="135"/>
      <c r="U8" s="135"/>
      <c r="V8" s="49"/>
      <c r="W8" s="86"/>
      <c r="X8" s="49"/>
      <c r="Y8" s="101"/>
      <c r="Z8" s="101"/>
      <c r="AA8" s="101"/>
      <c r="AB8" s="101"/>
      <c r="AC8" s="101"/>
      <c r="AD8" s="101"/>
    </row>
    <row r="9" spans="1:30" x14ac:dyDescent="0.25">
      <c r="A9" s="9"/>
      <c r="B9" s="86"/>
      <c r="C9" s="49"/>
      <c r="D9" s="86"/>
      <c r="E9" s="112"/>
      <c r="G9" s="49"/>
      <c r="H9" s="52"/>
      <c r="I9" s="49"/>
      <c r="J9" s="23"/>
      <c r="K9" s="23"/>
      <c r="L9" s="23"/>
      <c r="M9" s="49"/>
      <c r="N9" s="49"/>
      <c r="O9" s="49"/>
      <c r="P9" s="49"/>
      <c r="Q9" s="135"/>
      <c r="R9" s="135"/>
      <c r="S9" s="135"/>
      <c r="T9" s="135"/>
      <c r="U9" s="135"/>
      <c r="V9" s="49"/>
      <c r="W9" s="86"/>
      <c r="X9" s="49"/>
      <c r="Y9" s="101"/>
      <c r="Z9" s="101"/>
      <c r="AA9" s="101"/>
      <c r="AB9" s="101"/>
      <c r="AC9" s="101"/>
      <c r="AD9" s="101"/>
    </row>
    <row r="10" spans="1:30" x14ac:dyDescent="0.25">
      <c r="A10" s="9"/>
      <c r="B10" s="86"/>
      <c r="C10" s="49"/>
      <c r="D10" s="86"/>
      <c r="E10" s="112"/>
      <c r="G10" s="49"/>
      <c r="H10" s="52"/>
      <c r="I10" s="49"/>
      <c r="J10" s="23"/>
      <c r="K10" s="23"/>
      <c r="L10" s="23"/>
      <c r="M10" s="49"/>
      <c r="N10" s="49"/>
      <c r="O10" s="49"/>
      <c r="P10" s="49"/>
      <c r="Q10" s="135"/>
      <c r="R10" s="135"/>
      <c r="S10" s="135"/>
      <c r="T10" s="135"/>
      <c r="U10" s="135"/>
      <c r="V10" s="49"/>
      <c r="W10" s="86"/>
      <c r="X10" s="49"/>
      <c r="Y10" s="101"/>
      <c r="Z10" s="101"/>
      <c r="AA10" s="101"/>
      <c r="AB10" s="101"/>
      <c r="AC10" s="101"/>
      <c r="AD10" s="101"/>
    </row>
    <row r="11" spans="1:30" x14ac:dyDescent="0.25">
      <c r="A11" s="9"/>
      <c r="B11" s="86"/>
      <c r="C11" s="49"/>
      <c r="D11" s="86"/>
      <c r="E11" s="112"/>
      <c r="G11" s="49"/>
      <c r="H11" s="52"/>
      <c r="I11" s="49"/>
      <c r="J11" s="23"/>
      <c r="K11" s="23"/>
      <c r="L11" s="23"/>
      <c r="M11" s="49"/>
      <c r="N11" s="49"/>
      <c r="O11" s="49"/>
      <c r="P11" s="49"/>
      <c r="Q11" s="135"/>
      <c r="R11" s="135"/>
      <c r="S11" s="135"/>
      <c r="T11" s="135"/>
      <c r="U11" s="135"/>
      <c r="V11" s="49"/>
      <c r="W11" s="86"/>
      <c r="X11" s="49"/>
      <c r="Y11" s="101"/>
      <c r="Z11" s="101"/>
      <c r="AA11" s="101"/>
      <c r="AB11" s="101"/>
      <c r="AC11" s="101"/>
      <c r="AD11" s="101"/>
    </row>
    <row r="12" spans="1:30" x14ac:dyDescent="0.25">
      <c r="A12" s="9"/>
      <c r="B12" s="86"/>
      <c r="C12" s="49"/>
      <c r="D12" s="86"/>
      <c r="E12" s="112"/>
      <c r="G12" s="49"/>
      <c r="H12" s="52"/>
      <c r="I12" s="49"/>
      <c r="J12" s="23"/>
      <c r="K12" s="23"/>
      <c r="L12" s="23"/>
      <c r="M12" s="49"/>
      <c r="N12" s="49"/>
      <c r="O12" s="49"/>
      <c r="P12" s="49"/>
      <c r="Q12" s="135"/>
      <c r="R12" s="135"/>
      <c r="S12" s="135"/>
      <c r="T12" s="135"/>
      <c r="U12" s="135"/>
      <c r="V12" s="49"/>
      <c r="W12" s="86"/>
      <c r="X12" s="49"/>
      <c r="Y12" s="101"/>
      <c r="Z12" s="101"/>
      <c r="AA12" s="101"/>
      <c r="AB12" s="101"/>
      <c r="AC12" s="101"/>
      <c r="AD12" s="101"/>
    </row>
    <row r="13" spans="1:30" x14ac:dyDescent="0.25">
      <c r="A13" s="9"/>
      <c r="B13" s="86"/>
      <c r="C13" s="49"/>
      <c r="D13" s="86"/>
      <c r="E13" s="112"/>
      <c r="G13" s="49"/>
      <c r="H13" s="52"/>
      <c r="I13" s="49"/>
      <c r="J13" s="23"/>
      <c r="K13" s="23"/>
      <c r="L13" s="23"/>
      <c r="M13" s="49"/>
      <c r="N13" s="49"/>
      <c r="O13" s="49"/>
      <c r="P13" s="49"/>
      <c r="Q13" s="135"/>
      <c r="R13" s="135"/>
      <c r="S13" s="135"/>
      <c r="T13" s="135"/>
      <c r="U13" s="135"/>
      <c r="V13" s="49"/>
      <c r="W13" s="86"/>
      <c r="X13" s="49"/>
      <c r="Y13" s="101"/>
      <c r="Z13" s="101"/>
      <c r="AA13" s="101"/>
      <c r="AB13" s="101"/>
      <c r="AC13" s="101"/>
      <c r="AD13" s="101"/>
    </row>
    <row r="14" spans="1:30" x14ac:dyDescent="0.25">
      <c r="A14" s="9"/>
      <c r="B14" s="86"/>
      <c r="C14" s="49"/>
      <c r="D14" s="86"/>
      <c r="E14" s="112"/>
      <c r="G14" s="49"/>
      <c r="H14" s="52"/>
      <c r="I14" s="49"/>
      <c r="J14" s="23"/>
      <c r="K14" s="23"/>
      <c r="L14" s="23"/>
      <c r="M14" s="49"/>
      <c r="N14" s="49"/>
      <c r="O14" s="49"/>
      <c r="P14" s="49"/>
      <c r="Q14" s="135"/>
      <c r="R14" s="135"/>
      <c r="S14" s="135"/>
      <c r="T14" s="135"/>
      <c r="U14" s="135"/>
      <c r="V14" s="49"/>
      <c r="W14" s="86"/>
      <c r="X14" s="49"/>
      <c r="Y14" s="101"/>
      <c r="Z14" s="101"/>
      <c r="AA14" s="101"/>
      <c r="AB14" s="101"/>
      <c r="AC14" s="101"/>
      <c r="AD14" s="101"/>
    </row>
    <row r="15" spans="1:30" x14ac:dyDescent="0.25">
      <c r="A15" s="9"/>
      <c r="B15" s="86"/>
      <c r="C15" s="49"/>
      <c r="D15" s="86"/>
      <c r="E15" s="112"/>
      <c r="G15" s="49"/>
      <c r="H15" s="52"/>
      <c r="I15" s="49"/>
      <c r="J15" s="23"/>
      <c r="K15" s="23"/>
      <c r="L15" s="23"/>
      <c r="M15" s="49"/>
      <c r="N15" s="49"/>
      <c r="O15" s="49"/>
      <c r="P15" s="49"/>
      <c r="Q15" s="135"/>
      <c r="R15" s="135"/>
      <c r="S15" s="135"/>
      <c r="T15" s="135"/>
      <c r="U15" s="135"/>
      <c r="V15" s="49"/>
      <c r="W15" s="86"/>
      <c r="X15" s="49"/>
      <c r="Y15" s="101"/>
      <c r="Z15" s="101"/>
      <c r="AA15" s="101"/>
      <c r="AB15" s="101"/>
      <c r="AC15" s="101"/>
      <c r="AD15" s="101"/>
    </row>
    <row r="16" spans="1:30" x14ac:dyDescent="0.25">
      <c r="A16" s="9"/>
      <c r="B16" s="86"/>
      <c r="C16" s="49"/>
      <c r="D16" s="86"/>
      <c r="E16" s="112"/>
      <c r="G16" s="49"/>
      <c r="H16" s="52"/>
      <c r="I16" s="49"/>
      <c r="J16" s="23"/>
      <c r="K16" s="23"/>
      <c r="L16" s="23"/>
      <c r="M16" s="49"/>
      <c r="N16" s="49"/>
      <c r="O16" s="49"/>
      <c r="P16" s="49"/>
      <c r="Q16" s="135"/>
      <c r="R16" s="135"/>
      <c r="S16" s="135"/>
      <c r="T16" s="135"/>
      <c r="U16" s="135"/>
      <c r="V16" s="49"/>
      <c r="W16" s="86"/>
      <c r="X16" s="49"/>
      <c r="Y16" s="101"/>
      <c r="Z16" s="101"/>
      <c r="AA16" s="101"/>
      <c r="AB16" s="101"/>
      <c r="AC16" s="101"/>
      <c r="AD16" s="101"/>
    </row>
    <row r="17" spans="1:30" x14ac:dyDescent="0.25">
      <c r="A17" s="9"/>
      <c r="B17" s="49"/>
      <c r="C17" s="49"/>
      <c r="D17" s="86"/>
      <c r="E17" s="113"/>
      <c r="F17" s="86"/>
      <c r="G17" s="49"/>
      <c r="H17" s="52"/>
      <c r="I17" s="49"/>
      <c r="J17" s="23"/>
      <c r="K17" s="23"/>
      <c r="L17" s="23"/>
      <c r="M17" s="49"/>
      <c r="N17" s="49"/>
      <c r="O17" s="49"/>
      <c r="P17" s="49"/>
      <c r="Q17" s="135"/>
      <c r="R17" s="135"/>
      <c r="S17" s="135"/>
      <c r="T17" s="135"/>
      <c r="U17" s="135"/>
      <c r="V17" s="49"/>
      <c r="W17" s="86"/>
      <c r="X17" s="49"/>
      <c r="Y17" s="101"/>
      <c r="Z17" s="101"/>
      <c r="AA17" s="101"/>
      <c r="AB17" s="101"/>
      <c r="AC17" s="101"/>
      <c r="AD17" s="101"/>
    </row>
    <row r="18" spans="1:30" x14ac:dyDescent="0.25">
      <c r="A18" s="9"/>
      <c r="B18" s="49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136"/>
      <c r="R18" s="136"/>
      <c r="S18" s="136"/>
      <c r="T18" s="136"/>
      <c r="U18" s="136"/>
      <c r="V18" s="86"/>
      <c r="W18" s="86"/>
      <c r="X18" s="86"/>
      <c r="Y18" s="101"/>
      <c r="Z18" s="101"/>
      <c r="AA18" s="101"/>
      <c r="AB18" s="101"/>
      <c r="AC18" s="101"/>
      <c r="AD18" s="101"/>
    </row>
    <row r="19" spans="1:30" x14ac:dyDescent="0.25">
      <c r="A19" s="9"/>
      <c r="B19" s="49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136"/>
      <c r="R19" s="136"/>
      <c r="S19" s="136"/>
      <c r="T19" s="136"/>
      <c r="U19" s="136"/>
      <c r="V19" s="86"/>
      <c r="W19" s="86"/>
      <c r="X19" s="86"/>
      <c r="Y19" s="101"/>
      <c r="Z19" s="101"/>
      <c r="AA19" s="101"/>
      <c r="AB19" s="101"/>
      <c r="AC19" s="101"/>
      <c r="AD19" s="101"/>
    </row>
    <row r="20" spans="1:30" x14ac:dyDescent="0.25">
      <c r="A20" s="9"/>
      <c r="B20" s="49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136"/>
      <c r="R20" s="136"/>
      <c r="S20" s="136"/>
      <c r="T20" s="136"/>
      <c r="U20" s="136"/>
      <c r="V20" s="86"/>
      <c r="W20" s="86"/>
      <c r="X20" s="86"/>
      <c r="Y20" s="101"/>
      <c r="Z20" s="101"/>
      <c r="AA20" s="101"/>
      <c r="AB20" s="101"/>
      <c r="AC20" s="101"/>
      <c r="AD20" s="101"/>
    </row>
    <row r="21" spans="1:30" x14ac:dyDescent="0.25">
      <c r="A21" s="9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136"/>
      <c r="R21" s="136"/>
      <c r="S21" s="136"/>
      <c r="T21" s="136"/>
      <c r="U21" s="136"/>
      <c r="V21" s="86"/>
      <c r="W21" s="86"/>
      <c r="X21" s="86"/>
      <c r="Y21" s="101"/>
      <c r="Z21" s="101"/>
      <c r="AA21" s="101"/>
      <c r="AB21" s="101"/>
      <c r="AC21" s="101"/>
      <c r="AD21" s="101"/>
    </row>
    <row r="22" spans="1:30" x14ac:dyDescent="0.25">
      <c r="A22" s="9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136"/>
      <c r="R22" s="136"/>
      <c r="S22" s="136"/>
      <c r="T22" s="136"/>
      <c r="U22" s="136"/>
      <c r="V22" s="86"/>
      <c r="W22" s="86"/>
      <c r="X22" s="86"/>
      <c r="Y22" s="101"/>
      <c r="Z22" s="101"/>
      <c r="AA22" s="101"/>
      <c r="AB22" s="101"/>
      <c r="AC22" s="101"/>
      <c r="AD22" s="101"/>
    </row>
    <row r="23" spans="1:30" x14ac:dyDescent="0.25">
      <c r="A23" s="9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136"/>
      <c r="R23" s="136"/>
      <c r="S23" s="136"/>
      <c r="T23" s="136"/>
      <c r="U23" s="136"/>
      <c r="V23" s="86"/>
      <c r="W23" s="86"/>
      <c r="X23" s="86"/>
      <c r="Y23" s="101"/>
      <c r="Z23" s="101"/>
      <c r="AA23" s="101"/>
      <c r="AB23" s="101"/>
      <c r="AC23" s="101"/>
      <c r="AD23" s="101"/>
    </row>
    <row r="24" spans="1:30" x14ac:dyDescent="0.25">
      <c r="A24" s="9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136"/>
      <c r="R24" s="136"/>
      <c r="S24" s="136"/>
      <c r="T24" s="136"/>
      <c r="U24" s="136"/>
      <c r="V24" s="86"/>
      <c r="W24" s="86"/>
      <c r="X24" s="86"/>
      <c r="Y24" s="101"/>
      <c r="Z24" s="101"/>
      <c r="AA24" s="101"/>
      <c r="AB24" s="101"/>
      <c r="AC24" s="101"/>
      <c r="AD24" s="101"/>
    </row>
    <row r="25" spans="1:30" x14ac:dyDescent="0.25">
      <c r="A25" s="9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136"/>
      <c r="R25" s="136"/>
      <c r="S25" s="136"/>
      <c r="T25" s="136"/>
      <c r="U25" s="136"/>
      <c r="V25" s="86"/>
      <c r="W25" s="86"/>
      <c r="X25" s="86"/>
      <c r="Y25" s="101"/>
      <c r="Z25" s="101"/>
      <c r="AA25" s="101"/>
      <c r="AB25" s="101"/>
      <c r="AC25" s="101"/>
      <c r="AD25" s="101"/>
    </row>
    <row r="26" spans="1:30" x14ac:dyDescent="0.25">
      <c r="A26" s="9"/>
      <c r="B26" s="86"/>
      <c r="C26" s="49"/>
      <c r="D26" s="86"/>
      <c r="E26" s="112"/>
      <c r="G26" s="49"/>
      <c r="H26" s="52"/>
      <c r="I26" s="49"/>
      <c r="J26" s="23"/>
      <c r="K26" s="23"/>
      <c r="L26" s="23"/>
      <c r="M26" s="49"/>
      <c r="N26" s="49"/>
      <c r="O26" s="49"/>
      <c r="P26" s="49"/>
      <c r="Q26" s="135"/>
      <c r="R26" s="135"/>
      <c r="S26" s="135"/>
      <c r="T26" s="135"/>
      <c r="U26" s="135"/>
      <c r="V26" s="49"/>
      <c r="W26" s="86"/>
      <c r="X26" s="49"/>
      <c r="Y26" s="101"/>
      <c r="Z26" s="101"/>
      <c r="AA26" s="101"/>
      <c r="AB26" s="101"/>
      <c r="AC26" s="101"/>
      <c r="AD26" s="101"/>
    </row>
    <row r="27" spans="1:30" x14ac:dyDescent="0.25">
      <c r="A27" s="9"/>
      <c r="B27" s="86"/>
      <c r="C27" s="49"/>
      <c r="D27" s="86"/>
      <c r="E27" s="112"/>
      <c r="G27" s="49"/>
      <c r="H27" s="52"/>
      <c r="I27" s="49"/>
      <c r="J27" s="23"/>
      <c r="K27" s="23"/>
      <c r="L27" s="23"/>
      <c r="M27" s="49"/>
      <c r="N27" s="49"/>
      <c r="O27" s="49"/>
      <c r="P27" s="49"/>
      <c r="Q27" s="135"/>
      <c r="R27" s="135"/>
      <c r="S27" s="135"/>
      <c r="T27" s="135"/>
      <c r="U27" s="135"/>
      <c r="V27" s="49"/>
      <c r="W27" s="86"/>
      <c r="X27" s="49"/>
      <c r="Y27" s="101"/>
      <c r="Z27" s="101"/>
      <c r="AA27" s="101"/>
      <c r="AB27" s="101"/>
      <c r="AC27" s="101"/>
      <c r="AD27" s="101"/>
    </row>
    <row r="28" spans="1:30" x14ac:dyDescent="0.25">
      <c r="A28" s="9"/>
      <c r="B28" s="86"/>
      <c r="C28" s="49"/>
      <c r="D28" s="86"/>
      <c r="E28" s="112"/>
      <c r="G28" s="49"/>
      <c r="H28" s="52"/>
      <c r="I28" s="49"/>
      <c r="J28" s="23"/>
      <c r="K28" s="23"/>
      <c r="L28" s="23"/>
      <c r="M28" s="49"/>
      <c r="N28" s="49"/>
      <c r="O28" s="49"/>
      <c r="P28" s="49"/>
      <c r="Q28" s="135"/>
      <c r="R28" s="135"/>
      <c r="S28" s="135"/>
      <c r="T28" s="135"/>
      <c r="U28" s="135"/>
      <c r="V28" s="49"/>
      <c r="W28" s="114"/>
      <c r="X28" s="49"/>
      <c r="Y28" s="101"/>
      <c r="Z28" s="101"/>
      <c r="AA28" s="101"/>
      <c r="AB28" s="101"/>
      <c r="AC28" s="101"/>
      <c r="AD28" s="101"/>
    </row>
    <row r="29" spans="1:30" x14ac:dyDescent="0.25">
      <c r="A29" s="9"/>
      <c r="B29" s="86"/>
      <c r="C29" s="49"/>
      <c r="D29" s="86"/>
      <c r="E29" s="112"/>
      <c r="G29" s="49"/>
      <c r="H29" s="52"/>
      <c r="I29" s="49"/>
      <c r="J29" s="23"/>
      <c r="K29" s="23"/>
      <c r="L29" s="23"/>
      <c r="M29" s="49"/>
      <c r="N29" s="49"/>
      <c r="O29" s="49"/>
      <c r="P29" s="49"/>
      <c r="Q29" s="135"/>
      <c r="R29" s="135"/>
      <c r="S29" s="135"/>
      <c r="T29" s="135"/>
      <c r="U29" s="135"/>
      <c r="V29" s="49"/>
      <c r="W29" s="49"/>
      <c r="X29" s="49"/>
      <c r="Y29" s="101"/>
      <c r="Z29" s="101"/>
      <c r="AA29" s="101"/>
      <c r="AB29" s="101"/>
      <c r="AC29" s="101"/>
      <c r="AD29" s="101"/>
    </row>
    <row r="30" spans="1:30" x14ac:dyDescent="0.25">
      <c r="A30" s="9"/>
      <c r="B30" s="86"/>
      <c r="C30" s="49"/>
      <c r="D30" s="86"/>
      <c r="E30" s="112"/>
      <c r="G30" s="49"/>
      <c r="H30" s="52"/>
      <c r="I30" s="49"/>
      <c r="J30" s="23"/>
      <c r="K30" s="23"/>
      <c r="L30" s="23"/>
      <c r="M30" s="49"/>
      <c r="N30" s="49"/>
      <c r="O30" s="49"/>
      <c r="P30" s="49"/>
      <c r="Q30" s="135"/>
      <c r="R30" s="135"/>
      <c r="S30" s="135"/>
      <c r="T30" s="135"/>
      <c r="U30" s="135"/>
      <c r="V30" s="49"/>
      <c r="W30" s="115"/>
      <c r="X30" s="49"/>
      <c r="Y30" s="101"/>
      <c r="Z30" s="101"/>
      <c r="AA30" s="101"/>
      <c r="AB30" s="101"/>
      <c r="AC30" s="101"/>
      <c r="AD30" s="101"/>
    </row>
    <row r="31" spans="1:30" x14ac:dyDescent="0.25">
      <c r="A31" s="9"/>
      <c r="B31" s="86"/>
      <c r="C31" s="49"/>
      <c r="D31" s="86"/>
      <c r="E31" s="112"/>
      <c r="G31" s="49"/>
      <c r="H31" s="52"/>
      <c r="I31" s="49"/>
      <c r="J31" s="23"/>
      <c r="K31" s="23"/>
      <c r="L31" s="23"/>
      <c r="M31" s="49"/>
      <c r="N31" s="49"/>
      <c r="O31" s="49"/>
      <c r="P31" s="49"/>
      <c r="Q31" s="135"/>
      <c r="R31" s="135"/>
      <c r="S31" s="135"/>
      <c r="T31" s="135"/>
      <c r="U31" s="135"/>
      <c r="V31" s="49"/>
      <c r="W31" s="86"/>
      <c r="X31" s="49"/>
      <c r="Y31" s="101"/>
      <c r="Z31" s="101"/>
      <c r="AA31" s="101"/>
      <c r="AB31" s="101"/>
      <c r="AC31" s="101"/>
      <c r="AD31" s="101"/>
    </row>
    <row r="32" spans="1:30" x14ac:dyDescent="0.25">
      <c r="A32" s="9"/>
      <c r="B32" s="86"/>
      <c r="C32" s="49"/>
      <c r="D32" s="86"/>
      <c r="E32" s="112"/>
      <c r="G32" s="49"/>
      <c r="H32" s="52"/>
      <c r="I32" s="49"/>
      <c r="J32" s="23"/>
      <c r="K32" s="23"/>
      <c r="L32" s="23"/>
      <c r="M32" s="49"/>
      <c r="N32" s="49"/>
      <c r="O32" s="49"/>
      <c r="P32" s="49"/>
      <c r="Q32" s="135"/>
      <c r="R32" s="135"/>
      <c r="S32" s="135"/>
      <c r="T32" s="135"/>
      <c r="U32" s="135"/>
      <c r="V32" s="49"/>
      <c r="W32" s="86"/>
      <c r="X32" s="49"/>
      <c r="Y32" s="101"/>
      <c r="Z32" s="101"/>
      <c r="AA32" s="101"/>
      <c r="AB32" s="101"/>
      <c r="AC32" s="101"/>
      <c r="AD32" s="101"/>
    </row>
    <row r="33" spans="1:30" x14ac:dyDescent="0.25">
      <c r="A33" s="9"/>
      <c r="B33" s="86"/>
      <c r="C33" s="49"/>
      <c r="D33" s="86"/>
      <c r="E33" s="112"/>
      <c r="G33" s="49"/>
      <c r="H33" s="52"/>
      <c r="I33" s="49"/>
      <c r="J33" s="23"/>
      <c r="K33" s="23"/>
      <c r="L33" s="23"/>
      <c r="M33" s="49"/>
      <c r="N33" s="49"/>
      <c r="O33" s="49"/>
      <c r="P33" s="49"/>
      <c r="Q33" s="135"/>
      <c r="R33" s="135"/>
      <c r="S33" s="135"/>
      <c r="T33" s="135"/>
      <c r="U33" s="135"/>
      <c r="V33" s="49"/>
      <c r="W33" s="86"/>
      <c r="X33" s="49"/>
      <c r="Y33" s="101"/>
      <c r="Z33" s="101"/>
      <c r="AA33" s="101"/>
      <c r="AB33" s="101"/>
      <c r="AC33" s="101"/>
      <c r="AD33" s="101"/>
    </row>
    <row r="34" spans="1:30" x14ac:dyDescent="0.25">
      <c r="A34" s="9"/>
      <c r="B34" s="86"/>
      <c r="C34" s="49"/>
      <c r="D34" s="86"/>
      <c r="E34" s="112"/>
      <c r="G34" s="49"/>
      <c r="H34" s="52"/>
      <c r="I34" s="49"/>
      <c r="J34" s="23"/>
      <c r="K34" s="23"/>
      <c r="L34" s="23"/>
      <c r="M34" s="49"/>
      <c r="N34" s="49"/>
      <c r="O34" s="49"/>
      <c r="P34" s="49"/>
      <c r="Q34" s="135"/>
      <c r="R34" s="135"/>
      <c r="S34" s="135"/>
      <c r="T34" s="135"/>
      <c r="U34" s="135"/>
      <c r="V34" s="49"/>
      <c r="W34" s="86"/>
      <c r="X34" s="49"/>
      <c r="Y34" s="101"/>
      <c r="Z34" s="101"/>
      <c r="AA34" s="101"/>
      <c r="AB34" s="101"/>
      <c r="AC34" s="101"/>
      <c r="AD34" s="101"/>
    </row>
    <row r="35" spans="1:30" x14ac:dyDescent="0.25">
      <c r="A35" s="9"/>
      <c r="B35" s="86"/>
      <c r="C35" s="49"/>
      <c r="D35" s="86"/>
      <c r="E35" s="112"/>
      <c r="G35" s="49"/>
      <c r="H35" s="52"/>
      <c r="I35" s="49"/>
      <c r="J35" s="23"/>
      <c r="K35" s="23"/>
      <c r="L35" s="23"/>
      <c r="M35" s="49"/>
      <c r="N35" s="49"/>
      <c r="O35" s="49"/>
      <c r="P35" s="49"/>
      <c r="Q35" s="135"/>
      <c r="R35" s="135"/>
      <c r="S35" s="135"/>
      <c r="T35" s="135"/>
      <c r="U35" s="135"/>
      <c r="V35" s="49"/>
      <c r="W35" s="86"/>
      <c r="X35" s="49"/>
      <c r="Y35" s="101"/>
      <c r="Z35" s="101"/>
      <c r="AA35" s="101"/>
      <c r="AB35" s="101"/>
      <c r="AC35" s="101"/>
      <c r="AD35" s="101"/>
    </row>
    <row r="36" spans="1:30" x14ac:dyDescent="0.25">
      <c r="A36" s="9"/>
      <c r="B36" s="86"/>
      <c r="C36" s="49"/>
      <c r="D36" s="86"/>
      <c r="E36" s="112"/>
      <c r="G36" s="49"/>
      <c r="H36" s="52"/>
      <c r="I36" s="49"/>
      <c r="J36" s="23"/>
      <c r="K36" s="23"/>
      <c r="L36" s="23"/>
      <c r="M36" s="49"/>
      <c r="N36" s="49"/>
      <c r="O36" s="49"/>
      <c r="P36" s="49"/>
      <c r="Q36" s="135"/>
      <c r="R36" s="135"/>
      <c r="S36" s="135"/>
      <c r="T36" s="135"/>
      <c r="U36" s="135"/>
      <c r="V36" s="49"/>
      <c r="W36" s="86"/>
      <c r="X36" s="49"/>
      <c r="Y36" s="101"/>
      <c r="Z36" s="101"/>
      <c r="AA36" s="101"/>
      <c r="AB36" s="101"/>
      <c r="AC36" s="101"/>
      <c r="AD36" s="101"/>
    </row>
    <row r="37" spans="1:30" x14ac:dyDescent="0.25">
      <c r="A37" s="9"/>
      <c r="B37" s="86"/>
      <c r="C37" s="49"/>
      <c r="D37" s="86"/>
      <c r="E37" s="112"/>
      <c r="G37" s="49"/>
      <c r="H37" s="52"/>
      <c r="I37" s="49"/>
      <c r="J37" s="23"/>
      <c r="K37" s="23"/>
      <c r="L37" s="23"/>
      <c r="M37" s="49"/>
      <c r="N37" s="49"/>
      <c r="O37" s="49"/>
      <c r="P37" s="49"/>
      <c r="Q37" s="135"/>
      <c r="R37" s="135"/>
      <c r="S37" s="135"/>
      <c r="T37" s="135"/>
      <c r="U37" s="135"/>
      <c r="V37" s="49"/>
      <c r="W37" s="86"/>
      <c r="X37" s="49"/>
      <c r="Y37" s="101"/>
      <c r="Z37" s="101"/>
      <c r="AA37" s="101"/>
      <c r="AB37" s="101"/>
      <c r="AC37" s="101"/>
      <c r="AD37" s="101"/>
    </row>
    <row r="38" spans="1:30" x14ac:dyDescent="0.25">
      <c r="A38" s="9"/>
      <c r="B38" s="86"/>
      <c r="C38" s="49"/>
      <c r="D38" s="86"/>
      <c r="E38" s="86"/>
      <c r="F38" s="23"/>
      <c r="G38" s="49"/>
      <c r="H38" s="52"/>
      <c r="I38" s="49"/>
      <c r="J38" s="23"/>
      <c r="K38" s="23"/>
      <c r="L38" s="23"/>
      <c r="M38" s="23"/>
      <c r="N38" s="85"/>
      <c r="O38" s="85"/>
      <c r="P38" s="23"/>
      <c r="Q38" s="137"/>
      <c r="R38" s="137"/>
      <c r="S38" s="137"/>
      <c r="T38" s="137"/>
      <c r="U38" s="137"/>
      <c r="V38" s="23"/>
      <c r="W38" s="86"/>
      <c r="X38" s="23"/>
      <c r="Y38" s="101"/>
      <c r="Z38" s="101"/>
      <c r="AA38" s="101"/>
      <c r="AB38" s="101"/>
      <c r="AC38" s="101"/>
      <c r="AD38" s="101"/>
    </row>
    <row r="39" spans="1:30" x14ac:dyDescent="0.25">
      <c r="A39" s="9"/>
      <c r="B39" s="86"/>
      <c r="C39" s="49"/>
      <c r="D39" s="86"/>
      <c r="E39" s="86"/>
      <c r="F39" s="23"/>
      <c r="G39" s="49"/>
      <c r="H39" s="52"/>
      <c r="I39" s="49"/>
      <c r="J39" s="23"/>
      <c r="K39" s="23"/>
      <c r="L39" s="23"/>
      <c r="M39" s="23"/>
      <c r="N39" s="85"/>
      <c r="O39" s="85"/>
      <c r="P39" s="23"/>
      <c r="Q39" s="137"/>
      <c r="R39" s="137"/>
      <c r="S39" s="137"/>
      <c r="T39" s="137"/>
      <c r="U39" s="137"/>
      <c r="V39" s="23"/>
      <c r="W39" s="86"/>
      <c r="X39" s="23"/>
      <c r="Y39" s="101"/>
      <c r="Z39" s="101"/>
      <c r="AA39" s="101"/>
      <c r="AB39" s="101"/>
      <c r="AC39" s="101"/>
      <c r="AD39" s="101"/>
    </row>
    <row r="40" spans="1:30" x14ac:dyDescent="0.25">
      <c r="A40" s="9"/>
      <c r="B40" s="86"/>
      <c r="C40" s="49"/>
      <c r="D40" s="86"/>
      <c r="E40" s="86"/>
      <c r="F40" s="23"/>
      <c r="G40" s="49"/>
      <c r="H40" s="52"/>
      <c r="I40" s="49"/>
      <c r="J40" s="23"/>
      <c r="K40" s="23"/>
      <c r="L40" s="23"/>
      <c r="M40" s="23"/>
      <c r="N40" s="85"/>
      <c r="O40" s="85"/>
      <c r="P40" s="23"/>
      <c r="Q40" s="137"/>
      <c r="R40" s="137"/>
      <c r="S40" s="137"/>
      <c r="T40" s="137"/>
      <c r="U40" s="137"/>
      <c r="V40" s="23"/>
      <c r="W40" s="86"/>
      <c r="X40" s="23"/>
      <c r="Y40" s="101"/>
      <c r="Z40" s="101"/>
      <c r="AA40" s="101"/>
      <c r="AB40" s="101"/>
      <c r="AC40" s="101"/>
      <c r="AD40" s="101"/>
    </row>
    <row r="41" spans="1:30" x14ac:dyDescent="0.25">
      <c r="A41" s="9"/>
      <c r="B41" s="86"/>
      <c r="C41" s="49"/>
      <c r="D41" s="86"/>
      <c r="E41" s="86"/>
      <c r="F41" s="23"/>
      <c r="G41" s="49"/>
      <c r="H41" s="52"/>
      <c r="I41" s="49"/>
      <c r="J41" s="23"/>
      <c r="K41" s="23"/>
      <c r="L41" s="23"/>
      <c r="M41" s="23"/>
      <c r="N41" s="85"/>
      <c r="O41" s="85"/>
      <c r="P41" s="23"/>
      <c r="Q41" s="137"/>
      <c r="R41" s="137"/>
      <c r="S41" s="137"/>
      <c r="T41" s="137"/>
      <c r="U41" s="137"/>
      <c r="V41" s="23"/>
      <c r="W41" s="86"/>
      <c r="X41" s="23"/>
      <c r="Y41" s="101"/>
      <c r="Z41" s="101"/>
      <c r="AA41" s="101"/>
      <c r="AB41" s="101"/>
      <c r="AC41" s="101"/>
      <c r="AD41" s="101"/>
    </row>
    <row r="42" spans="1:30" x14ac:dyDescent="0.25">
      <c r="A42" s="9"/>
      <c r="B42" s="86"/>
      <c r="C42" s="49"/>
      <c r="D42" s="86"/>
      <c r="E42" s="86"/>
      <c r="F42" s="23"/>
      <c r="G42" s="49"/>
      <c r="H42" s="52"/>
      <c r="I42" s="49"/>
      <c r="J42" s="23"/>
      <c r="K42" s="23"/>
      <c r="L42" s="23"/>
      <c r="M42" s="23"/>
      <c r="N42" s="85"/>
      <c r="O42" s="85"/>
      <c r="P42" s="23"/>
      <c r="Q42" s="137"/>
      <c r="R42" s="137"/>
      <c r="S42" s="137"/>
      <c r="T42" s="137"/>
      <c r="U42" s="137"/>
      <c r="V42" s="23"/>
      <c r="W42" s="86"/>
      <c r="X42" s="23"/>
      <c r="Y42" s="101"/>
      <c r="Z42" s="101"/>
      <c r="AA42" s="101"/>
      <c r="AB42" s="101"/>
      <c r="AC42" s="101"/>
      <c r="AD42" s="101"/>
    </row>
    <row r="43" spans="1:30" x14ac:dyDescent="0.25">
      <c r="A43" s="9"/>
      <c r="B43" s="86"/>
      <c r="C43" s="49"/>
      <c r="D43" s="86"/>
      <c r="E43" s="86"/>
      <c r="F43" s="23"/>
      <c r="G43" s="49"/>
      <c r="H43" s="52"/>
      <c r="I43" s="49"/>
      <c r="J43" s="23"/>
      <c r="K43" s="23"/>
      <c r="L43" s="23"/>
      <c r="M43" s="23"/>
      <c r="N43" s="85"/>
      <c r="O43" s="85"/>
      <c r="P43" s="23"/>
      <c r="Q43" s="137"/>
      <c r="R43" s="137"/>
      <c r="S43" s="137"/>
      <c r="T43" s="137"/>
      <c r="U43" s="137"/>
      <c r="V43" s="23"/>
      <c r="W43" s="86"/>
      <c r="X43" s="23"/>
      <c r="Y43" s="101"/>
      <c r="Z43" s="101"/>
      <c r="AA43" s="101"/>
      <c r="AB43" s="101"/>
      <c r="AC43" s="101"/>
      <c r="AD43" s="10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2019-10-21T05:58:33Z</dcterms:modified>
</cp:coreProperties>
</file>