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<sst xmlns="http://schemas.openxmlformats.org/spreadsheetml/2006/main" count="76" uniqueCount="34">
  <si>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</si>
  <si>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</si>
  <si>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</si>
  <si>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</si>
  <si>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</si>
  <si>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</si>
  <si>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</si>
  <si>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</si>
  <si>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</si>
  <si>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</si>
  <si>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</si>
  <si>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</si>
  <si>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</si>
  <si>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</si>
  <si>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</si>
  <si>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</si>
  <si>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</si>
  <si>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</si>
  <si>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</si>
  <si>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</si>
  <si>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</si>
  <si>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</si>
  <si>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</si>
  <si>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</si>
  <si>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JuPa = Juvan Pallo  (1950)</t>
  </si>
  <si>
    <t>Mikko Männistö</t>
  </si>
  <si>
    <t>10.</t>
  </si>
  <si>
    <t>JuPa</t>
  </si>
  <si>
    <t>7.</t>
  </si>
  <si>
    <t>JuNu</t>
  </si>
  <si>
    <t>3.</t>
  </si>
  <si>
    <t>4.</t>
  </si>
  <si>
    <t>16.8.1979   Juva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</si>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</sst>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4</v>
      </c>
      <c r="AE4" s="12">
        <v>30</v>
      </c>
      <c r="AF4" s="68">
        <v>0.49180000000000001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29</v>
      </c>
      <c r="AA6" s="12">
        <v>7</v>
      </c>
      <c r="AB6" s="12">
        <v>0</v>
      </c>
      <c r="AC6" s="12">
        <v>0</v>
      </c>
      <c r="AD6" s="12">
        <v>3</v>
      </c>
      <c r="AE6" s="12">
        <v>13</v>
      </c>
      <c r="AF6" s="68">
        <v>0.56520000000000004</v>
      </c>
      <c r="AG6" s="69">
        <v>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30</v>
      </c>
      <c r="Z7" s="1" t="s">
        <v>29</v>
      </c>
      <c r="AA7" s="12">
        <v>5</v>
      </c>
      <c r="AB7" s="12">
        <v>0</v>
      </c>
      <c r="AC7" s="12">
        <v>1</v>
      </c>
      <c r="AD7" s="12">
        <v>1</v>
      </c>
      <c r="AE7" s="12">
        <v>5</v>
      </c>
      <c r="AF7" s="68">
        <v>0.5</v>
      </c>
      <c r="AG7" s="69">
        <v>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31</v>
      </c>
      <c r="Z8" s="1" t="s">
        <v>29</v>
      </c>
      <c r="AA8" s="12">
        <v>3</v>
      </c>
      <c r="AB8" s="12">
        <v>0</v>
      </c>
      <c r="AC8" s="12">
        <v>0</v>
      </c>
      <c r="AD8" s="12">
        <v>0</v>
      </c>
      <c r="AE8" s="12">
        <v>2</v>
      </c>
      <c r="AF8" s="68">
        <v>0.33329999999999999</v>
      </c>
      <c r="AG8" s="69">
        <f>PRODUCT(AE8/AF8)</f>
        <v>6.0006000600060005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30</v>
      </c>
      <c r="AB9" s="36">
        <f>SUM(AB4:AB8)</f>
        <v>0</v>
      </c>
      <c r="AC9" s="36">
        <f>SUM(AC4:AC8)</f>
        <v>2</v>
      </c>
      <c r="AD9" s="36">
        <f>SUM(AD4:AD8)</f>
        <v>8</v>
      </c>
      <c r="AE9" s="36">
        <f>SUM(AE4:AE8)</f>
        <v>50</v>
      </c>
      <c r="AF9" s="37">
        <f>PRODUCT(AE9/AG9)</f>
        <v>0.49999699971797346</v>
      </c>
      <c r="AG9" s="21">
        <f>SUM(AG4:AG8)</f>
        <v>100.00060006000601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6"/>
      <c r="V11" s="16"/>
      <c r="W11" s="16"/>
      <c r="X11" s="17"/>
      <c r="Y11" s="17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0"/>
      <c r="V12" s="19"/>
      <c r="W12" s="19"/>
      <c r="X12" s="43"/>
      <c r="Y12" s="43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30</v>
      </c>
      <c r="F14" s="47">
        <f>PRODUCT(AB9+AN9)</f>
        <v>0</v>
      </c>
      <c r="G14" s="47">
        <f>PRODUCT(AC9+AO9)</f>
        <v>2</v>
      </c>
      <c r="H14" s="47">
        <f>PRODUCT(AD9+AP9)</f>
        <v>8</v>
      </c>
      <c r="I14" s="47">
        <f>PRODUCT(AE9+AQ9)</f>
        <v>50</v>
      </c>
      <c r="J14" s="60">
        <f>PRODUCT(I14/K14)</f>
        <v>0.49999699971797346</v>
      </c>
      <c r="K14" s="10">
        <f>PRODUCT(AG9+AS9)</f>
        <v>100.00060006000601</v>
      </c>
      <c r="L14" s="53">
        <f>PRODUCT((F14+G14)/E14)</f>
        <v>6.6666666666666666E-2</v>
      </c>
      <c r="M14" s="53">
        <f>PRODUCT(H14/E14)</f>
        <v>0.26666666666666666</v>
      </c>
      <c r="N14" s="53">
        <f>PRODUCT((F14+G14+H14)/E14)</f>
        <v>0.33333333333333331</v>
      </c>
      <c r="O14" s="53">
        <f>PRODUCT(I14/E14)</f>
        <v>1.6666666666666667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30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8</v>
      </c>
      <c r="I15" s="47">
        <f t="shared" si="0"/>
        <v>50</v>
      </c>
      <c r="J15" s="60">
        <f>PRODUCT(I15/K15)</f>
        <v>0.49999699971797346</v>
      </c>
      <c r="K15" s="16">
        <f>SUM(K12:K14)</f>
        <v>100.00060006000601</v>
      </c>
      <c r="L15" s="53">
        <f>PRODUCT((F15+G15)/E15)</f>
        <v>6.6666666666666666E-2</v>
      </c>
      <c r="M15" s="53">
        <f>PRODUCT(H15/E15)</f>
        <v>0.26666666666666666</v>
      </c>
      <c r="N15" s="53">
        <f>PRODUCT((F15+G15+H15)/E15)</f>
        <v>0.33333333333333331</v>
      </c>
      <c r="O15" s="53">
        <f>PRODUCT(I15/E15)</f>
        <v>1.6666666666666667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T10:Y11">
    <sortCondition ref="T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2018-11-23T10:12:22Z</dcterms:modified>
</cp:coreProperties>
</file>