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O25" i="2"/>
  <c r="O24" i="2" l="1"/>
  <c r="N24" i="2"/>
  <c r="M24" i="2"/>
  <c r="L24" i="2"/>
  <c r="K26" i="2"/>
  <c r="AS20" i="2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I26" i="2" s="1"/>
  <c r="H20" i="2"/>
  <c r="H24" i="2" s="1"/>
  <c r="G20" i="2"/>
  <c r="G24" i="2" s="1"/>
  <c r="G26" i="2" s="1"/>
  <c r="F20" i="2"/>
  <c r="F24" i="2" s="1"/>
  <c r="E20" i="2"/>
  <c r="E24" i="2" s="1"/>
  <c r="E26" i="2" s="1"/>
  <c r="H25" i="2" l="1"/>
  <c r="H26" i="2" s="1"/>
  <c r="M26" i="2" s="1"/>
  <c r="F25" i="2"/>
  <c r="L25" i="2" s="1"/>
  <c r="M25" i="2"/>
  <c r="J25" i="2"/>
  <c r="AF20" i="2"/>
  <c r="N25" i="2" l="1"/>
  <c r="F26" i="2"/>
  <c r="N26" i="2" s="1"/>
  <c r="L26" i="2" l="1"/>
</calcChain>
</file>

<file path=xl/sharedStrings.xml><?xml version="1.0" encoding="utf-8"?>
<sst xmlns="http://schemas.openxmlformats.org/spreadsheetml/2006/main" count="99" uniqueCount="39">
  <si>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</si>
  <si>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</si>
  <si>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</si>
  <si>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</si>
  <si>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</si>
  <si>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</si>
  <si>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</si>
  <si>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</si>
  <si>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</si>
  <si>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</si>
  <si>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</si>
  <si>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</si>
  <si>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</si>
  <si>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</si>
  <si>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</si>
  <si>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10.</t>
  </si>
  <si>
    <t>JoKo</t>
  </si>
  <si>
    <t>11.</t>
  </si>
  <si>
    <t>Mika Mäntyvaara</t>
  </si>
  <si>
    <t>1.</t>
  </si>
  <si>
    <t>8.</t>
  </si>
  <si>
    <t>maakuntasarja</t>
  </si>
  <si>
    <t>JoKo  2</t>
  </si>
  <si>
    <t>19.9.1968</t>
  </si>
  <si>
    <t>9.</t>
  </si>
  <si>
    <t>Alku</t>
  </si>
  <si>
    <t>12.</t>
  </si>
  <si>
    <t>3.</t>
  </si>
  <si>
    <t>Alku = Forssan Alku  (1913)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</si>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</sst>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23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41" t="s">
        <v>31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6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1986</v>
      </c>
      <c r="Y4" s="22" t="s">
        <v>17</v>
      </c>
      <c r="Z4" s="37" t="s">
        <v>16</v>
      </c>
      <c r="AA4" s="22">
        <v>22</v>
      </c>
      <c r="AB4" s="22">
        <v>1</v>
      </c>
      <c r="AC4" s="22">
        <v>7</v>
      </c>
      <c r="AD4" s="22">
        <v>7</v>
      </c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1987</v>
      </c>
      <c r="Y5" s="35" t="s">
        <v>27</v>
      </c>
      <c r="Z5" s="36" t="s">
        <v>25</v>
      </c>
      <c r="AA5" s="22"/>
      <c r="AB5" s="37" t="s">
        <v>21</v>
      </c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1988</v>
      </c>
      <c r="Y6" s="35" t="s">
        <v>27</v>
      </c>
      <c r="Z6" s="36" t="s">
        <v>25</v>
      </c>
      <c r="AA6" s="22"/>
      <c r="AB6" s="37" t="s">
        <v>21</v>
      </c>
      <c r="AC6" s="22"/>
      <c r="AD6" s="3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1989</v>
      </c>
      <c r="Y7" s="35" t="s">
        <v>19</v>
      </c>
      <c r="Z7" s="36" t="s">
        <v>25</v>
      </c>
      <c r="AA7" s="22"/>
      <c r="AB7" s="37" t="s">
        <v>21</v>
      </c>
      <c r="AC7" s="22"/>
      <c r="AD7" s="34"/>
      <c r="AE7" s="22"/>
      <c r="AF7" s="45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1990</v>
      </c>
      <c r="Y8" s="22" t="s">
        <v>24</v>
      </c>
      <c r="Z8" s="71" t="s">
        <v>25</v>
      </c>
      <c r="AA8" s="22">
        <v>22</v>
      </c>
      <c r="AB8" s="22">
        <v>1</v>
      </c>
      <c r="AC8" s="22">
        <v>13</v>
      </c>
      <c r="AD8" s="22">
        <v>8</v>
      </c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1991</v>
      </c>
      <c r="Y9" s="35" t="s">
        <v>26</v>
      </c>
      <c r="Z9" s="36" t="s">
        <v>25</v>
      </c>
      <c r="AA9" s="22"/>
      <c r="AB9" s="37"/>
      <c r="AC9" s="22"/>
      <c r="AD9" s="34"/>
      <c r="AE9" s="22"/>
      <c r="AF9" s="45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1992</v>
      </c>
      <c r="Y10" s="35"/>
      <c r="Z10" s="36"/>
      <c r="AA10" s="22"/>
      <c r="AB10" s="37"/>
      <c r="AC10" s="22"/>
      <c r="AD10" s="34"/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/>
      <c r="Y11" s="35"/>
      <c r="Z11" s="36"/>
      <c r="AA11" s="22"/>
      <c r="AB11" s="37"/>
      <c r="AC11" s="22"/>
      <c r="AD11" s="34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1994</v>
      </c>
      <c r="Y12" s="35" t="s">
        <v>20</v>
      </c>
      <c r="Z12" s="36" t="s">
        <v>22</v>
      </c>
      <c r="AA12" s="22"/>
      <c r="AB12" s="37" t="s">
        <v>21</v>
      </c>
      <c r="AC12" s="22"/>
      <c r="AD12" s="34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1995</v>
      </c>
      <c r="C13" s="35" t="s">
        <v>15</v>
      </c>
      <c r="D13" s="36" t="s">
        <v>16</v>
      </c>
      <c r="E13" s="22">
        <v>1</v>
      </c>
      <c r="F13" s="22">
        <v>0</v>
      </c>
      <c r="G13" s="22">
        <v>0</v>
      </c>
      <c r="H13" s="34">
        <v>1</v>
      </c>
      <c r="I13" s="22">
        <v>3</v>
      </c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/>
      <c r="Y13" s="35"/>
      <c r="Z13" s="36"/>
      <c r="AA13" s="22"/>
      <c r="AB13" s="22"/>
      <c r="AC13" s="22"/>
      <c r="AD13" s="34"/>
      <c r="AE13" s="22"/>
      <c r="AF13" s="45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1996</v>
      </c>
      <c r="C14" s="35" t="s">
        <v>17</v>
      </c>
      <c r="D14" s="36" t="s">
        <v>16</v>
      </c>
      <c r="E14" s="22">
        <v>1</v>
      </c>
      <c r="F14" s="22">
        <v>0</v>
      </c>
      <c r="G14" s="22">
        <v>0</v>
      </c>
      <c r="H14" s="34">
        <v>0</v>
      </c>
      <c r="I14" s="22">
        <v>1</v>
      </c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/>
      <c r="Y14" s="35"/>
      <c r="Z14" s="36"/>
      <c r="AA14" s="22"/>
      <c r="AB14" s="22"/>
      <c r="AC14" s="22"/>
      <c r="AD14" s="34"/>
      <c r="AE14" s="22"/>
      <c r="AF14" s="45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4"/>
      <c r="T15" s="22"/>
      <c r="U15" s="22"/>
      <c r="V15" s="47"/>
      <c r="W15" s="21"/>
      <c r="X15" s="22">
        <v>1997</v>
      </c>
      <c r="Y15" s="35" t="s">
        <v>27</v>
      </c>
      <c r="Z15" s="36" t="s">
        <v>22</v>
      </c>
      <c r="AA15" s="22"/>
      <c r="AB15" s="37" t="s">
        <v>21</v>
      </c>
      <c r="AC15" s="22"/>
      <c r="AD15" s="34"/>
      <c r="AE15" s="22"/>
      <c r="AF15" s="45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36"/>
      <c r="E16" s="22"/>
      <c r="F16" s="22"/>
      <c r="G16" s="22"/>
      <c r="H16" s="34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4"/>
      <c r="T16" s="22"/>
      <c r="U16" s="22"/>
      <c r="V16" s="47"/>
      <c r="W16" s="21"/>
      <c r="X16" s="22">
        <v>1998</v>
      </c>
      <c r="Y16" s="35" t="s">
        <v>27</v>
      </c>
      <c r="Z16" s="36" t="s">
        <v>16</v>
      </c>
      <c r="AA16" s="22"/>
      <c r="AB16" s="22"/>
      <c r="AC16" s="22"/>
      <c r="AD16" s="34"/>
      <c r="AE16" s="22"/>
      <c r="AF16" s="45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36"/>
      <c r="E17" s="22"/>
      <c r="F17" s="22"/>
      <c r="G17" s="22"/>
      <c r="H17" s="34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4"/>
      <c r="T17" s="22"/>
      <c r="U17" s="22"/>
      <c r="V17" s="47"/>
      <c r="W17" s="21"/>
      <c r="X17" s="22">
        <v>1999</v>
      </c>
      <c r="Y17" s="35" t="s">
        <v>19</v>
      </c>
      <c r="Z17" s="36" t="s">
        <v>16</v>
      </c>
      <c r="AA17" s="22"/>
      <c r="AB17" s="22"/>
      <c r="AC17" s="22"/>
      <c r="AD17" s="34"/>
      <c r="AE17" s="22"/>
      <c r="AF17" s="45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36"/>
      <c r="E18" s="22"/>
      <c r="F18" s="22"/>
      <c r="G18" s="22"/>
      <c r="H18" s="34"/>
      <c r="I18" s="22"/>
      <c r="J18" s="45"/>
      <c r="K18" s="21"/>
      <c r="L18" s="46"/>
      <c r="M18" s="13"/>
      <c r="N18" s="13"/>
      <c r="O18" s="13"/>
      <c r="P18" s="18"/>
      <c r="Q18" s="22"/>
      <c r="R18" s="22"/>
      <c r="S18" s="34"/>
      <c r="T18" s="22"/>
      <c r="U18" s="22"/>
      <c r="V18" s="47"/>
      <c r="W18" s="21"/>
      <c r="X18" s="22"/>
      <c r="Y18" s="35"/>
      <c r="Z18" s="36"/>
      <c r="AA18" s="22"/>
      <c r="AB18" s="22"/>
      <c r="AC18" s="22"/>
      <c r="AD18" s="34"/>
      <c r="AE18" s="22"/>
      <c r="AF18" s="45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36"/>
      <c r="E19" s="22"/>
      <c r="F19" s="22"/>
      <c r="G19" s="22"/>
      <c r="H19" s="34"/>
      <c r="I19" s="22"/>
      <c r="J19" s="45"/>
      <c r="K19" s="21"/>
      <c r="L19" s="46"/>
      <c r="M19" s="13"/>
      <c r="N19" s="13"/>
      <c r="O19" s="13"/>
      <c r="P19" s="18"/>
      <c r="Q19" s="22"/>
      <c r="R19" s="22"/>
      <c r="S19" s="34"/>
      <c r="T19" s="22"/>
      <c r="U19" s="22"/>
      <c r="V19" s="47"/>
      <c r="W19" s="21"/>
      <c r="X19" s="22">
        <v>2003</v>
      </c>
      <c r="Y19" s="22" t="s">
        <v>20</v>
      </c>
      <c r="Z19" s="36" t="s">
        <v>16</v>
      </c>
      <c r="AA19" s="22">
        <v>18</v>
      </c>
      <c r="AB19" s="22">
        <v>0</v>
      </c>
      <c r="AC19" s="22">
        <v>5</v>
      </c>
      <c r="AD19" s="22">
        <v>10</v>
      </c>
      <c r="AE19" s="22">
        <v>40</v>
      </c>
      <c r="AF19" s="28">
        <v>0.4123</v>
      </c>
      <c r="AG19" s="70">
        <v>97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8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49" t="s">
        <v>34</v>
      </c>
      <c r="C20" s="50"/>
      <c r="D20" s="51"/>
      <c r="E20" s="52">
        <f>SUM(E4:E19)</f>
        <v>2</v>
      </c>
      <c r="F20" s="52">
        <f>SUM(F4:F19)</f>
        <v>0</v>
      </c>
      <c r="G20" s="52">
        <f>SUM(G4:G19)</f>
        <v>0</v>
      </c>
      <c r="H20" s="52">
        <f>SUM(H4:H19)</f>
        <v>1</v>
      </c>
      <c r="I20" s="52">
        <f>SUM(I4:I19)</f>
        <v>4</v>
      </c>
      <c r="J20" s="53">
        <v>0</v>
      </c>
      <c r="K20" s="40">
        <f>SUM(K4:K19)</f>
        <v>0</v>
      </c>
      <c r="L20" s="17"/>
      <c r="M20" s="15"/>
      <c r="N20" s="54"/>
      <c r="O20" s="55"/>
      <c r="P20" s="18"/>
      <c r="Q20" s="52">
        <f>SUM(Q4:Q19)</f>
        <v>0</v>
      </c>
      <c r="R20" s="52">
        <f>SUM(R4:R19)</f>
        <v>0</v>
      </c>
      <c r="S20" s="52">
        <f>SUM(S4:S19)</f>
        <v>0</v>
      </c>
      <c r="T20" s="52">
        <f>SUM(T4:T19)</f>
        <v>0</v>
      </c>
      <c r="U20" s="52">
        <f>SUM(U4:U19)</f>
        <v>0</v>
      </c>
      <c r="V20" s="23">
        <v>0</v>
      </c>
      <c r="W20" s="40">
        <f>SUM(W4:W19)</f>
        <v>0</v>
      </c>
      <c r="X20" s="11" t="s">
        <v>34</v>
      </c>
      <c r="Y20" s="12"/>
      <c r="Z20" s="10"/>
      <c r="AA20" s="52">
        <f>SUM(AA4:AA19)</f>
        <v>62</v>
      </c>
      <c r="AB20" s="52">
        <f>SUM(AB4:AB19)</f>
        <v>2</v>
      </c>
      <c r="AC20" s="52">
        <f>SUM(AC4:AC19)</f>
        <v>25</v>
      </c>
      <c r="AD20" s="52">
        <f>SUM(AD4:AD19)</f>
        <v>25</v>
      </c>
      <c r="AE20" s="52">
        <f>SUM(AE4:AE19)</f>
        <v>40</v>
      </c>
      <c r="AF20" s="53">
        <f>PRODUCT(AE20/AG20)</f>
        <v>0.41237113402061853</v>
      </c>
      <c r="AG20" s="40">
        <f>SUM(AG4:AG19)</f>
        <v>97</v>
      </c>
      <c r="AH20" s="17"/>
      <c r="AI20" s="15"/>
      <c r="AJ20" s="54"/>
      <c r="AK20" s="55"/>
      <c r="AL20" s="18"/>
      <c r="AM20" s="52">
        <f>SUM(AM4:AM19)</f>
        <v>0</v>
      </c>
      <c r="AN20" s="52">
        <f>SUM(AN4:AN19)</f>
        <v>0</v>
      </c>
      <c r="AO20" s="52">
        <f>SUM(AO4:AO19)</f>
        <v>0</v>
      </c>
      <c r="AP20" s="52">
        <f>SUM(AP4:AP19)</f>
        <v>0</v>
      </c>
      <c r="AQ20" s="52">
        <f>SUM(AQ4:AQ19)</f>
        <v>0</v>
      </c>
      <c r="AR20" s="53">
        <v>0</v>
      </c>
      <c r="AS20" s="44">
        <f>SUM(AS4:AS19)</f>
        <v>0</v>
      </c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56"/>
      <c r="K21" s="21"/>
      <c r="L21" s="18"/>
      <c r="M21" s="18"/>
      <c r="N21" s="18"/>
      <c r="O21" s="18"/>
      <c r="P21" s="24"/>
      <c r="Q21" s="24"/>
      <c r="R21" s="25"/>
      <c r="S21" s="24"/>
      <c r="T21" s="24"/>
      <c r="U21" s="18"/>
      <c r="V21" s="18"/>
      <c r="W21" s="21"/>
      <c r="X21" s="24"/>
      <c r="Y21" s="24"/>
      <c r="Z21" s="24"/>
      <c r="AA21" s="24"/>
      <c r="AB21" s="24"/>
      <c r="AC21" s="24"/>
      <c r="AD21" s="24"/>
      <c r="AE21" s="24"/>
      <c r="AF21" s="56"/>
      <c r="AG21" s="21"/>
      <c r="AH21" s="18"/>
      <c r="AI21" s="18"/>
      <c r="AJ21" s="18"/>
      <c r="AK21" s="18"/>
      <c r="AL21" s="24"/>
      <c r="AM21" s="24"/>
      <c r="AN21" s="25"/>
      <c r="AO21" s="24"/>
      <c r="AP21" s="24"/>
      <c r="AQ21" s="18"/>
      <c r="AR21" s="18"/>
      <c r="AS21" s="2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57" t="s">
        <v>35</v>
      </c>
      <c r="C22" s="58"/>
      <c r="D22" s="59"/>
      <c r="E22" s="10" t="s">
        <v>2</v>
      </c>
      <c r="F22" s="13" t="s">
        <v>6</v>
      </c>
      <c r="G22" s="10" t="s">
        <v>4</v>
      </c>
      <c r="H22" s="13" t="s">
        <v>5</v>
      </c>
      <c r="I22" s="13" t="s">
        <v>8</v>
      </c>
      <c r="J22" s="13" t="s">
        <v>9</v>
      </c>
      <c r="K22" s="18"/>
      <c r="L22" s="13" t="s">
        <v>10</v>
      </c>
      <c r="M22" s="13" t="s">
        <v>11</v>
      </c>
      <c r="N22" s="13" t="s">
        <v>36</v>
      </c>
      <c r="O22" s="13" t="s">
        <v>37</v>
      </c>
      <c r="Q22" s="25"/>
      <c r="R22" s="25" t="s">
        <v>12</v>
      </c>
      <c r="S22" s="25"/>
      <c r="T22" s="24" t="s">
        <v>28</v>
      </c>
      <c r="U22" s="18"/>
      <c r="V22" s="21"/>
      <c r="W22" s="21"/>
      <c r="X22" s="60"/>
      <c r="Y22" s="60"/>
      <c r="Z22" s="60"/>
      <c r="AA22" s="60"/>
      <c r="AB22" s="60"/>
      <c r="AC22" s="25"/>
      <c r="AD22" s="25"/>
      <c r="AE22" s="25"/>
      <c r="AF22" s="24"/>
      <c r="AG22" s="24"/>
      <c r="AH22" s="24"/>
      <c r="AI22" s="24"/>
      <c r="AJ22" s="24"/>
      <c r="AK22" s="24"/>
      <c r="AM22" s="21"/>
      <c r="AN22" s="60"/>
      <c r="AO22" s="60"/>
      <c r="AP22" s="60"/>
      <c r="AQ22" s="60"/>
      <c r="AR22" s="60"/>
      <c r="AS22" s="60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6" t="s">
        <v>38</v>
      </c>
      <c r="C23" s="7"/>
      <c r="D23" s="27"/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2">
        <v>0</v>
      </c>
      <c r="K23" s="24">
        <v>0</v>
      </c>
      <c r="L23" s="63">
        <v>0</v>
      </c>
      <c r="M23" s="63">
        <v>0</v>
      </c>
      <c r="N23" s="63">
        <v>0</v>
      </c>
      <c r="O23" s="63">
        <v>0</v>
      </c>
      <c r="Q23" s="25"/>
      <c r="R23" s="25"/>
      <c r="S23" s="25"/>
      <c r="T23" s="24" t="s">
        <v>14</v>
      </c>
      <c r="U23" s="24"/>
      <c r="V23" s="24"/>
      <c r="W23" s="24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5"/>
      <c r="AO23" s="25"/>
      <c r="AP23" s="25"/>
      <c r="AQ23" s="25"/>
      <c r="AR23" s="25"/>
      <c r="AS23" s="25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4" t="s">
        <v>13</v>
      </c>
      <c r="C24" s="65"/>
      <c r="D24" s="66"/>
      <c r="E24" s="61">
        <f>PRODUCT(E20+Q20)</f>
        <v>2</v>
      </c>
      <c r="F24" s="61">
        <f>PRODUCT(F20+R20)</f>
        <v>0</v>
      </c>
      <c r="G24" s="61">
        <f>PRODUCT(G20+S20)</f>
        <v>0</v>
      </c>
      <c r="H24" s="61">
        <f>PRODUCT(H20+T20)</f>
        <v>1</v>
      </c>
      <c r="I24" s="61">
        <f>PRODUCT(I20+U20)</f>
        <v>4</v>
      </c>
      <c r="J24" s="62"/>
      <c r="K24" s="24">
        <f>PRODUCT(K20+W20)</f>
        <v>0</v>
      </c>
      <c r="L24" s="63">
        <f>PRODUCT((F24+G24)/E24)</f>
        <v>0</v>
      </c>
      <c r="M24" s="63">
        <f>PRODUCT(H24/E24)</f>
        <v>0.5</v>
      </c>
      <c r="N24" s="63">
        <f>PRODUCT((F24+G24+H24)/E24)</f>
        <v>0.5</v>
      </c>
      <c r="O24" s="63">
        <f>PRODUCT(I24/E24)</f>
        <v>2</v>
      </c>
      <c r="Q24" s="25"/>
      <c r="R24" s="25"/>
      <c r="S24" s="25"/>
      <c r="T24" s="24"/>
      <c r="U24" s="24"/>
      <c r="V24" s="24"/>
      <c r="W24" s="24"/>
      <c r="X24" s="24"/>
      <c r="Y24" s="24"/>
      <c r="Z24" s="24"/>
      <c r="AA24" s="24"/>
      <c r="AB24" s="24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0" t="s">
        <v>31</v>
      </c>
      <c r="C25" s="19"/>
      <c r="D25" s="29"/>
      <c r="E25" s="61">
        <f>PRODUCT(AA20+AM20)</f>
        <v>62</v>
      </c>
      <c r="F25" s="61">
        <f>PRODUCT(AB20+AN20)</f>
        <v>2</v>
      </c>
      <c r="G25" s="61">
        <f>PRODUCT(AC20+AO20)</f>
        <v>25</v>
      </c>
      <c r="H25" s="61">
        <f>PRODUCT(AD20+AP20)</f>
        <v>25</v>
      </c>
      <c r="I25" s="61">
        <f>PRODUCT(AE20+AQ20)</f>
        <v>40</v>
      </c>
      <c r="J25" s="62">
        <f>PRODUCT(I25/K25)</f>
        <v>0.41237113402061853</v>
      </c>
      <c r="K25" s="18">
        <f>PRODUCT(AG20+AS20)</f>
        <v>97</v>
      </c>
      <c r="L25" s="63">
        <f>PRODUCT((F25+G25)/E25)</f>
        <v>0.43548387096774194</v>
      </c>
      <c r="M25" s="63">
        <f>PRODUCT(H25/E25)</f>
        <v>0.40322580645161288</v>
      </c>
      <c r="N25" s="63">
        <f>PRODUCT((F25+G25+H25)/E25)</f>
        <v>0.83870967741935487</v>
      </c>
      <c r="O25" s="63">
        <f>PRODUCT(I25/18)</f>
        <v>2.2222222222222223</v>
      </c>
      <c r="Q25" s="25"/>
      <c r="R25" s="25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18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7" t="s">
        <v>34</v>
      </c>
      <c r="C26" s="68"/>
      <c r="D26" s="69"/>
      <c r="E26" s="61">
        <f>SUM(E23:E25)</f>
        <v>64</v>
      </c>
      <c r="F26" s="61">
        <f t="shared" ref="F26:I26" si="0">SUM(F23:F25)</f>
        <v>2</v>
      </c>
      <c r="G26" s="61">
        <f t="shared" si="0"/>
        <v>25</v>
      </c>
      <c r="H26" s="61">
        <f t="shared" si="0"/>
        <v>26</v>
      </c>
      <c r="I26" s="61">
        <f t="shared" si="0"/>
        <v>44</v>
      </c>
      <c r="J26" s="62"/>
      <c r="K26" s="24">
        <f>SUM(K23:K25)</f>
        <v>97</v>
      </c>
      <c r="L26" s="63">
        <f>PRODUCT((F26+G26)/E26)</f>
        <v>0.421875</v>
      </c>
      <c r="M26" s="63">
        <f>PRODUCT(H26/E26)</f>
        <v>0.40625</v>
      </c>
      <c r="N26" s="63">
        <f>PRODUCT((F26+G26+H26)/E26)</f>
        <v>0.828125</v>
      </c>
      <c r="O26" s="63">
        <f>PRODUCT(I26/20)</f>
        <v>2.2000000000000002</v>
      </c>
      <c r="Q26" s="18"/>
      <c r="R26" s="18"/>
      <c r="S26" s="1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18"/>
      <c r="F27" s="18"/>
      <c r="G27" s="18"/>
      <c r="H27" s="18"/>
      <c r="I27" s="18"/>
      <c r="J27" s="24"/>
      <c r="K27" s="24"/>
      <c r="L27" s="18"/>
      <c r="M27" s="18"/>
      <c r="N27" s="18"/>
      <c r="O27" s="18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18"/>
    </row>
    <row r="192" spans="1:57" x14ac:dyDescent="0.25"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</row>
    <row r="193" spans="12:38" x14ac:dyDescent="0.25"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</row>
    <row r="194" spans="12:38" x14ac:dyDescent="0.25"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2018-12-22T19:47:43Z</dcterms:modified>
</cp:coreProperties>
</file>