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H7" i="5"/>
  <c r="H11" i="5" s="1"/>
  <c r="G7" i="5"/>
  <c r="G11" i="5" s="1"/>
  <c r="F7" i="5"/>
  <c r="F11" i="5" s="1"/>
  <c r="E7" i="5"/>
  <c r="E11" i="5" s="1"/>
  <c r="K11" i="5" l="1"/>
  <c r="O11" i="5"/>
  <c r="F13" i="5"/>
  <c r="N11" i="5"/>
  <c r="L11" i="5"/>
  <c r="H13" i="5"/>
  <c r="M11" i="5"/>
  <c r="O12" i="5"/>
  <c r="M12" i="5"/>
  <c r="E13" i="5"/>
  <c r="M13" i="5" s="1"/>
  <c r="I13" i="5"/>
  <c r="G13" i="5"/>
  <c r="N12" i="5"/>
  <c r="L12" i="5"/>
  <c r="N13" i="5" l="1"/>
  <c r="L13" i="5"/>
  <c r="O13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<sst xmlns="http://schemas.openxmlformats.org/spreadsheetml/2006/main" count="72" uniqueCount="32">
  <si>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</si>
  <si>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</si>
  <si>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</si>
  <si>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</si>
  <si>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</si>
  <si>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</si>
  <si>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</si>
  <si>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</si>
  <si>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</si>
  <si>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</si>
  <si>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</si>
  <si>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</si>
  <si>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</si>
  <si>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</si>
  <si>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</si>
  <si>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</si>
  <si>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</si>
  <si>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</si>
  <si>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</si>
  <si>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</si>
  <si>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</si>
  <si>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</si>
  <si>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</si>
  <si>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</si>
  <si>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VM = Vaasan Maila  (1933)</t>
  </si>
  <si>
    <t>VäVi = Vähänkyrön Viesti  (1938)</t>
  </si>
  <si>
    <t>Jukka Niemi</t>
  </si>
  <si>
    <t>2.</t>
  </si>
  <si>
    <t>VM</t>
  </si>
  <si>
    <t>12.</t>
  </si>
  <si>
    <t>VäVi</t>
  </si>
  <si>
    <t>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</si>
</sst>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8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1984</v>
      </c>
      <c r="C4" s="12" t="s">
        <v>27</v>
      </c>
      <c r="D4" s="1" t="s">
        <v>28</v>
      </c>
      <c r="E4" s="12"/>
      <c r="F4" s="12"/>
      <c r="G4" s="12"/>
      <c r="H4" s="12"/>
      <c r="I4" s="12"/>
      <c r="J4" s="32"/>
      <c r="K4" s="69"/>
      <c r="L4" s="7"/>
      <c r="M4" s="7"/>
      <c r="N4" s="7"/>
      <c r="O4" s="7"/>
      <c r="P4" s="10"/>
      <c r="Q4" s="12">
        <v>3</v>
      </c>
      <c r="R4" s="12">
        <v>0</v>
      </c>
      <c r="S4" s="12">
        <v>1</v>
      </c>
      <c r="T4" s="12">
        <v>1</v>
      </c>
      <c r="U4" s="12"/>
      <c r="V4" s="58"/>
      <c r="W4" s="19"/>
      <c r="X4" s="12"/>
      <c r="Y4" s="12"/>
      <c r="Z4" s="66"/>
      <c r="AA4" s="12"/>
      <c r="AB4" s="12"/>
      <c r="AC4" s="12"/>
      <c r="AD4" s="12"/>
      <c r="AE4" s="12"/>
      <c r="AF4" s="67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2"/>
      <c r="Z5" s="66"/>
      <c r="AA5" s="12"/>
      <c r="AB5" s="12"/>
      <c r="AC5" s="12"/>
      <c r="AD5" s="12"/>
      <c r="AE5" s="12"/>
      <c r="AF5" s="67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1987</v>
      </c>
      <c r="Y6" s="12" t="s">
        <v>29</v>
      </c>
      <c r="Z6" s="66" t="s">
        <v>30</v>
      </c>
      <c r="AA6" s="12">
        <v>20</v>
      </c>
      <c r="AB6" s="12">
        <v>1</v>
      </c>
      <c r="AC6" s="12">
        <v>5</v>
      </c>
      <c r="AD6" s="12">
        <v>9</v>
      </c>
      <c r="AE6" s="12"/>
      <c r="AF6" s="67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0"/>
      <c r="O7" s="41"/>
      <c r="P7" s="10"/>
      <c r="Q7" s="36">
        <f>SUM(Q4:Q6)</f>
        <v>3</v>
      </c>
      <c r="R7" s="36">
        <f>SUM(R4:R6)</f>
        <v>0</v>
      </c>
      <c r="S7" s="36">
        <f>SUM(S4:S6)</f>
        <v>1</v>
      </c>
      <c r="T7" s="36">
        <f>SUM(T4:T6)</f>
        <v>1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20</v>
      </c>
      <c r="AB7" s="36">
        <f>SUM(AB4:AB6)</f>
        <v>1</v>
      </c>
      <c r="AC7" s="36">
        <f>SUM(AC4:AC6)</f>
        <v>5</v>
      </c>
      <c r="AD7" s="36">
        <f>SUM(AD4:AD6)</f>
        <v>9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0"/>
      <c r="AK7" s="41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24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53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3</v>
      </c>
      <c r="F11" s="46">
        <f>PRODUCT(F7+R7)</f>
        <v>0</v>
      </c>
      <c r="G11" s="46">
        <f>PRODUCT(G7+S7)</f>
        <v>1</v>
      </c>
      <c r="H11" s="46">
        <f>PRODUCT(H7+T7)</f>
        <v>1</v>
      </c>
      <c r="I11" s="46">
        <f>PRODUCT(I7+U7)</f>
        <v>0</v>
      </c>
      <c r="J11" s="59">
        <v>0</v>
      </c>
      <c r="K11" s="16">
        <f>PRODUCT(K7+W7)</f>
        <v>0</v>
      </c>
      <c r="L11" s="52">
        <f>PRODUCT((F11+G11)/E11)</f>
        <v>0.33333333333333331</v>
      </c>
      <c r="M11" s="52">
        <f>PRODUCT(H11/E11)</f>
        <v>0.33333333333333331</v>
      </c>
      <c r="N11" s="52">
        <f>PRODUCT((F11+G11+H11)/E11)</f>
        <v>0.66666666666666663</v>
      </c>
      <c r="O11" s="52">
        <f>PRODUCT(I11/E11)</f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20</v>
      </c>
      <c r="F12" s="46">
        <f>PRODUCT(AB7+AN7)</f>
        <v>1</v>
      </c>
      <c r="G12" s="46">
        <f>PRODUCT(AC7+AO7)</f>
        <v>5</v>
      </c>
      <c r="H12" s="46">
        <f>PRODUCT(AD7+AP7)</f>
        <v>9</v>
      </c>
      <c r="I12" s="46">
        <f>PRODUCT(AE7+AQ7)</f>
        <v>0</v>
      </c>
      <c r="J12" s="59">
        <v>0</v>
      </c>
      <c r="K12" s="10">
        <f>PRODUCT(AG7+AS7)</f>
        <v>0</v>
      </c>
      <c r="L12" s="52">
        <f>PRODUCT((F12+G12)/E12)</f>
        <v>0.3</v>
      </c>
      <c r="M12" s="52">
        <f>PRODUCT(H12/E12)</f>
        <v>0.45</v>
      </c>
      <c r="N12" s="52">
        <f>PRODUCT((F12+G12+H12)/E12)</f>
        <v>0.75</v>
      </c>
      <c r="O12" s="52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23</v>
      </c>
      <c r="F13" s="46">
        <f t="shared" ref="F13:I13" si="0">SUM(F10:F12)</f>
        <v>1</v>
      </c>
      <c r="G13" s="46">
        <f t="shared" si="0"/>
        <v>6</v>
      </c>
      <c r="H13" s="46">
        <f t="shared" si="0"/>
        <v>10</v>
      </c>
      <c r="I13" s="46">
        <f t="shared" si="0"/>
        <v>0</v>
      </c>
      <c r="J13" s="59">
        <v>0</v>
      </c>
      <c r="K13" s="16" t="e">
        <f>SUM(K10:K12)</f>
        <v>#DIV/0!</v>
      </c>
      <c r="L13" s="52">
        <f>PRODUCT((F13+G13)/E13)</f>
        <v>0.30434782608695654</v>
      </c>
      <c r="M13" s="52">
        <f>PRODUCT(H13/E13)</f>
        <v>0.43478260869565216</v>
      </c>
      <c r="N13" s="52">
        <f>PRODUCT((F13+G13+H13)/E13)</f>
        <v>0.73913043478260865</v>
      </c>
      <c r="O13" s="52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6"/>
      <c r="AH178" s="16"/>
      <c r="AI178" s="16"/>
      <c r="AJ178" s="16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6"/>
      <c r="AH179" s="16"/>
      <c r="AI179" s="16"/>
      <c r="AJ179" s="16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6"/>
      <c r="AH180" s="16"/>
      <c r="AI180" s="16"/>
      <c r="AJ180" s="16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6"/>
      <c r="AH181" s="16"/>
      <c r="AI181" s="16"/>
      <c r="AJ181" s="16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2018-12-22T21:47:10Z</dcterms:modified>
</cp:coreProperties>
</file>