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<sst xmlns="http://schemas.openxmlformats.org/spreadsheetml/2006/main" count="82" uniqueCount="35">
  <si>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</si>
  <si>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</si>
  <si>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</si>
  <si>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</si>
  <si>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</si>
  <si>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</si>
  <si>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</si>
  <si>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</si>
  <si>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</si>
  <si>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</si>
  <si>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</si>
  <si>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</si>
  <si>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</si>
  <si>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</si>
  <si>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</si>
  <si>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</si>
  <si>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</si>
  <si>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</si>
  <si>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</si>
  <si>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</si>
  <si>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</si>
  <si>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</si>
  <si>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</si>
  <si>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</si>
  <si>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</si>
  <si>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Simo Nuppola</t>
  </si>
  <si>
    <t>10.</t>
  </si>
  <si>
    <t>Valo</t>
  </si>
  <si>
    <t>5.</t>
  </si>
  <si>
    <t>2.</t>
  </si>
  <si>
    <t>Lohi</t>
  </si>
  <si>
    <t>1.</t>
  </si>
  <si>
    <t>6.</t>
  </si>
  <si>
    <t>31.10.1988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</si>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</sst>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0.33329999999999999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15</v>
      </c>
      <c r="AB5" s="12">
        <v>0</v>
      </c>
      <c r="AC5" s="12">
        <v>0</v>
      </c>
      <c r="AD5" s="12">
        <v>4</v>
      </c>
      <c r="AE5" s="12">
        <v>32</v>
      </c>
      <c r="AF5" s="68">
        <v>0.50790000000000002</v>
      </c>
      <c r="AG5" s="69">
        <v>63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27</v>
      </c>
      <c r="AA7" s="12">
        <v>15</v>
      </c>
      <c r="AB7" s="12">
        <v>0</v>
      </c>
      <c r="AC7" s="12">
        <v>8</v>
      </c>
      <c r="AD7" s="12">
        <v>4</v>
      </c>
      <c r="AE7" s="12">
        <v>38</v>
      </c>
      <c r="AF7" s="68">
        <v>0.44180000000000003</v>
      </c>
      <c r="AG7" s="69">
        <v>86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30</v>
      </c>
      <c r="AA8" s="12">
        <v>11</v>
      </c>
      <c r="AB8" s="12">
        <v>0</v>
      </c>
      <c r="AC8" s="12">
        <v>12</v>
      </c>
      <c r="AD8" s="12">
        <v>2</v>
      </c>
      <c r="AE8" s="12">
        <v>29</v>
      </c>
      <c r="AF8" s="68">
        <v>0.46029999999999999</v>
      </c>
      <c r="AG8" s="69">
        <v>63</v>
      </c>
      <c r="AH8" s="7"/>
      <c r="AI8" s="7"/>
      <c r="AJ8" s="7"/>
      <c r="AK8" s="7"/>
      <c r="AL8" s="10"/>
      <c r="AM8" s="12">
        <v>5</v>
      </c>
      <c r="AN8" s="12">
        <v>0</v>
      </c>
      <c r="AO8" s="12">
        <v>0</v>
      </c>
      <c r="AP8" s="12">
        <v>0</v>
      </c>
      <c r="AQ8" s="12">
        <v>2</v>
      </c>
      <c r="AR8" s="65">
        <v>8.6900000000000005E-2</v>
      </c>
      <c r="AS8" s="66"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30</v>
      </c>
      <c r="AA9" s="12">
        <v>5</v>
      </c>
      <c r="AB9" s="12">
        <v>0</v>
      </c>
      <c r="AC9" s="12">
        <v>0</v>
      </c>
      <c r="AD9" s="12">
        <v>4</v>
      </c>
      <c r="AE9" s="12">
        <v>13</v>
      </c>
      <c r="AF9" s="68">
        <v>0.52</v>
      </c>
      <c r="AG9" s="69">
        <v>25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28</v>
      </c>
      <c r="Z10" s="1" t="s">
        <v>27</v>
      </c>
      <c r="AA10" s="12">
        <v>15</v>
      </c>
      <c r="AB10" s="12">
        <v>0</v>
      </c>
      <c r="AC10" s="12">
        <v>4</v>
      </c>
      <c r="AD10" s="12">
        <v>16</v>
      </c>
      <c r="AE10" s="12">
        <v>52</v>
      </c>
      <c r="AF10" s="68">
        <v>0.55910000000000004</v>
      </c>
      <c r="AG10" s="69">
        <v>93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32</v>
      </c>
      <c r="Z11" s="1" t="s">
        <v>27</v>
      </c>
      <c r="AA11" s="12">
        <v>11</v>
      </c>
      <c r="AB11" s="12">
        <v>1</v>
      </c>
      <c r="AC11" s="12">
        <v>0</v>
      </c>
      <c r="AD11" s="12">
        <v>8</v>
      </c>
      <c r="AE11" s="12">
        <v>31</v>
      </c>
      <c r="AF11" s="68">
        <v>0.48430000000000001</v>
      </c>
      <c r="AG11" s="69">
        <v>64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76</v>
      </c>
      <c r="AB12" s="36">
        <f>SUM(AB4:AB11)</f>
        <v>1</v>
      </c>
      <c r="AC12" s="36">
        <f>SUM(AC4:AC11)</f>
        <v>24</v>
      </c>
      <c r="AD12" s="36">
        <f>SUM(AD4:AD11)</f>
        <v>38</v>
      </c>
      <c r="AE12" s="36">
        <f>SUM(AE4:AE11)</f>
        <v>198</v>
      </c>
      <c r="AF12" s="37">
        <f>PRODUCT(AE12/AG12)</f>
        <v>0.49131513647642677</v>
      </c>
      <c r="AG12" s="21">
        <f>SUM(AG4:AG11)</f>
        <v>403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2</v>
      </c>
      <c r="AR12" s="37">
        <f>PRODUCT(AQ12/AS12)</f>
        <v>8.6956521739130432E-2</v>
      </c>
      <c r="AS12" s="39">
        <f>SUM(AS4:AS11)</f>
        <v>23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81</v>
      </c>
      <c r="F17" s="47">
        <f>PRODUCT(AB12+AN12)</f>
        <v>1</v>
      </c>
      <c r="G17" s="47">
        <f>PRODUCT(AC12+AO12)</f>
        <v>24</v>
      </c>
      <c r="H17" s="47">
        <f>PRODUCT(AD12+AP12)</f>
        <v>38</v>
      </c>
      <c r="I17" s="47">
        <f>PRODUCT(AE12+AQ12)</f>
        <v>200</v>
      </c>
      <c r="J17" s="60">
        <f>PRODUCT(I17/K17)</f>
        <v>0.46948356807511737</v>
      </c>
      <c r="K17" s="10">
        <f>PRODUCT(AG12+AS12)</f>
        <v>426</v>
      </c>
      <c r="L17" s="53">
        <f>PRODUCT((F17+G17)/E17)</f>
        <v>0.30864197530864196</v>
      </c>
      <c r="M17" s="53">
        <f>PRODUCT(H17/E17)</f>
        <v>0.46913580246913578</v>
      </c>
      <c r="N17" s="53">
        <f>PRODUCT((F17+G17+H17)/E17)</f>
        <v>0.77777777777777779</v>
      </c>
      <c r="O17" s="53">
        <f>PRODUCT(I17/E17)</f>
        <v>2.4691358024691357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81</v>
      </c>
      <c r="F18" s="47">
        <f t="shared" ref="F18:I18" si="0">SUM(F15:F17)</f>
        <v>1</v>
      </c>
      <c r="G18" s="47">
        <f t="shared" si="0"/>
        <v>24</v>
      </c>
      <c r="H18" s="47">
        <f t="shared" si="0"/>
        <v>38</v>
      </c>
      <c r="I18" s="47">
        <f t="shared" si="0"/>
        <v>200</v>
      </c>
      <c r="J18" s="60">
        <f>PRODUCT(I18/K18)</f>
        <v>0.46948356807511737</v>
      </c>
      <c r="K18" s="16">
        <f>SUM(K15:K17)</f>
        <v>426</v>
      </c>
      <c r="L18" s="53">
        <f>PRODUCT((F18+G18)/E18)</f>
        <v>0.30864197530864196</v>
      </c>
      <c r="M18" s="53">
        <f>PRODUCT(H18/E18)</f>
        <v>0.46913580246913578</v>
      </c>
      <c r="N18" s="53">
        <f>PRODUCT((F18+G18+H18)/E18)</f>
        <v>0.77777777777777779</v>
      </c>
      <c r="O18" s="53">
        <f>PRODUCT(I18/E18)</f>
        <v>2.4691358024691357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2018-11-08T22:39:24Z</dcterms:modified>
</cp:coreProperties>
</file>