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M23" i="1" l="1"/>
  <c r="O23" i="1"/>
  <c r="O27" i="1" s="1"/>
  <c r="O30" i="1" s="1"/>
  <c r="AJ23" i="1"/>
  <c r="AI23" i="1"/>
  <c r="AH23" i="1"/>
  <c r="AG23" i="1"/>
  <c r="AF23" i="1"/>
  <c r="AE23" i="1"/>
  <c r="AD23" i="1"/>
  <c r="AC23" i="1"/>
  <c r="AB23" i="1"/>
  <c r="AA23" i="1"/>
  <c r="Z23" i="1"/>
  <c r="Y23" i="1"/>
  <c r="I28" i="1" s="1"/>
  <c r="X23" i="1"/>
  <c r="H28" i="1" s="1"/>
  <c r="W23" i="1"/>
  <c r="G28" i="1" s="1"/>
  <c r="V23" i="1"/>
  <c r="F28" i="1" s="1"/>
  <c r="K28" i="1" s="1"/>
  <c r="U23" i="1"/>
  <c r="E28" i="1" s="1"/>
  <c r="L23" i="1"/>
  <c r="T23" i="1" s="1"/>
  <c r="K23" i="1"/>
  <c r="J23" i="1"/>
  <c r="I23" i="1"/>
  <c r="I27" i="1" s="1"/>
  <c r="M27" i="1" s="1"/>
  <c r="H23" i="1"/>
  <c r="H27" i="1" s="1"/>
  <c r="G23" i="1"/>
  <c r="G27" i="1" s="1"/>
  <c r="F23" i="1"/>
  <c r="E23" i="1"/>
  <c r="E27" i="1" s="1"/>
  <c r="E30" i="1" l="1"/>
  <c r="G30" i="1"/>
  <c r="I30" i="1"/>
  <c r="L28" i="1"/>
  <c r="F27" i="1"/>
  <c r="F30" i="1" s="1"/>
  <c r="K30" i="1" s="1"/>
  <c r="L27" i="1"/>
  <c r="H30" i="1"/>
  <c r="K27" i="1" l="1"/>
  <c r="L30" i="1"/>
</calcChain>
</file>

<file path=xl/sharedStrings.xml><?xml version="1.0" encoding="utf-8"?>
<sst xmlns="http://schemas.openxmlformats.org/spreadsheetml/2006/main" count="127" uniqueCount="89">
  <si>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</si>
  <si>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</si>
  <si>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</si>
  <si>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</si>
  <si>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</si>
  <si>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</si>
  <si>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</si>
  <si>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</si>
  <si>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</si>
  <si>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</si>
  <si>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</si>
  <si>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</si>
  <si>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</si>
  <si>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</si>
  <si>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</si>
  <si>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</si>
  <si>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</si>
  <si>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</si>
  <si>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</si>
  <si>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</si>
  <si>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</si>
  <si>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</si>
  <si>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</si>
  <si>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</si>
  <si>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</si>
  <si>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</si>
  <si>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</si>
  <si>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</si>
  <si>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</si>
  <si>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</si>
  <si>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</si>
  <si>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</si>
  <si>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14.8.1948</t>
  </si>
  <si>
    <t>3.</t>
  </si>
  <si>
    <t>KaKa</t>
  </si>
  <si>
    <t>9.</t>
  </si>
  <si>
    <t>7.-8.</t>
  </si>
  <si>
    <t>1.</t>
  </si>
  <si>
    <t>SMJ</t>
  </si>
  <si>
    <t>2.</t>
  </si>
  <si>
    <t>KaKa = Kauhajoen Karhu  (1910)</t>
  </si>
  <si>
    <t>SMJ = Seinäjoen Maila-Jussit  (1932)</t>
  </si>
  <si>
    <t>ENSIMMÄISET</t>
  </si>
  <si>
    <t>Ottelu</t>
  </si>
  <si>
    <t>1.  ottelu</t>
  </si>
  <si>
    <t>Kunnari</t>
  </si>
  <si>
    <t xml:space="preserve">  23 v   9 kk   7 pv</t>
  </si>
  <si>
    <t>21.05. 1972  KaKa - KPK  15-3</t>
  </si>
  <si>
    <t>2.  ottelu</t>
  </si>
  <si>
    <t>28.05. 1972  Lippo - KaKa  8-15</t>
  </si>
  <si>
    <t xml:space="preserve">  23 v   9 kk 14 pv</t>
  </si>
  <si>
    <t>4.  ottelu</t>
  </si>
  <si>
    <t>11.06. 1972  KaKa - Tahko  38-4</t>
  </si>
  <si>
    <t>27.  ottelu</t>
  </si>
  <si>
    <t>18.07. 1976  KaKa - KU  22-3</t>
  </si>
  <si>
    <t xml:space="preserve">  27 v 11 kk   4 pv</t>
  </si>
  <si>
    <t xml:space="preserve">  23 v   9 kk 28 pv</t>
  </si>
  <si>
    <t>L+T</t>
  </si>
  <si>
    <t>8.</t>
  </si>
  <si>
    <t>4.</t>
  </si>
  <si>
    <t>Marja Ala-Marttila</t>
  </si>
  <si>
    <t>MESTARUUSSARJA</t>
  </si>
  <si>
    <t>URA SM-SARJASSA</t>
  </si>
  <si>
    <t>ykkössarja</t>
  </si>
  <si>
    <t>suomensarja</t>
  </si>
  <si>
    <r>
      <t xml:space="preserve"> </t>
    </r>
    <r>
      <rPr>
        <b/>
        <sz val="16"/>
        <rFont val="Times New Roman"/>
        <family val="1"/>
      </rPr>
      <t>ITÄ - LÄNSI - KORTTI</t>
    </r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</si>
  <si>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</si>
  <si>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</si>
  <si>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</si>
  <si>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</si>
  <si>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</si>
  <si>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</si>
  <si>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</si>
  <si>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</si>
  <si>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</si>
  <si>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</si>
  <si>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</si>
  <si>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</si>
  <si>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</si>
  <si>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14.08. 1977  Lapua</t>
  </si>
  <si>
    <t xml:space="preserve">  5-5</t>
  </si>
  <si>
    <t>Länsi</t>
  </si>
  <si>
    <t>1v</t>
  </si>
  <si>
    <t>Jussi Ristilä</t>
  </si>
  <si>
    <t>767</t>
  </si>
  <si>
    <t>NAISET</t>
  </si>
  <si>
    <t>29 v  0 kk  0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</si>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</sst>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3" xfId="0" quotePrefix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0" fillId="9" borderId="3" xfId="0" applyFill="1" applyBorder="1"/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60" t="s">
        <v>60</v>
      </c>
      <c r="C1" s="2"/>
      <c r="D1" s="3"/>
      <c r="E1" s="4" t="s">
        <v>32</v>
      </c>
      <c r="F1" s="5"/>
      <c r="G1" s="6"/>
      <c r="H1" s="3"/>
      <c r="I1" s="5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61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26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1972</v>
      </c>
      <c r="C4" s="40" t="s">
        <v>33</v>
      </c>
      <c r="D4" s="39" t="s">
        <v>34</v>
      </c>
      <c r="E4" s="26">
        <v>10</v>
      </c>
      <c r="F4" s="26">
        <v>0</v>
      </c>
      <c r="G4" s="26">
        <v>3</v>
      </c>
      <c r="H4" s="26">
        <v>9</v>
      </c>
      <c r="I4" s="61"/>
      <c r="J4" s="61"/>
      <c r="K4" s="61"/>
      <c r="L4" s="61"/>
      <c r="M4" s="61"/>
      <c r="N4" s="61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>
        <v>1</v>
      </c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1973</v>
      </c>
      <c r="C5" s="40" t="s">
        <v>35</v>
      </c>
      <c r="D5" s="10" t="s">
        <v>34</v>
      </c>
      <c r="E5" s="26">
        <v>10</v>
      </c>
      <c r="F5" s="26">
        <v>0</v>
      </c>
      <c r="G5" s="26">
        <v>7</v>
      </c>
      <c r="H5" s="26">
        <v>5</v>
      </c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7">
        <v>1974</v>
      </c>
      <c r="C6" s="91"/>
      <c r="D6" s="133"/>
      <c r="E6" s="87"/>
      <c r="F6" s="87"/>
      <c r="G6" s="87"/>
      <c r="H6" s="87"/>
      <c r="I6" s="134"/>
      <c r="J6" s="134"/>
      <c r="K6" s="134"/>
      <c r="L6" s="134"/>
      <c r="M6" s="134"/>
      <c r="N6" s="134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7">
        <v>1975</v>
      </c>
      <c r="C7" s="91"/>
      <c r="D7" s="133"/>
      <c r="E7" s="87"/>
      <c r="F7" s="87"/>
      <c r="G7" s="87"/>
      <c r="H7" s="87"/>
      <c r="I7" s="134"/>
      <c r="J7" s="134"/>
      <c r="K7" s="134"/>
      <c r="L7" s="134"/>
      <c r="M7" s="134"/>
      <c r="N7" s="134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1976</v>
      </c>
      <c r="C8" s="40" t="s">
        <v>36</v>
      </c>
      <c r="D8" s="39" t="s">
        <v>34</v>
      </c>
      <c r="E8" s="26">
        <v>10</v>
      </c>
      <c r="F8" s="26">
        <v>3</v>
      </c>
      <c r="G8" s="26">
        <v>19</v>
      </c>
      <c r="H8" s="26">
        <v>9</v>
      </c>
      <c r="I8" s="61"/>
      <c r="J8" s="61"/>
      <c r="K8" s="61"/>
      <c r="L8" s="61"/>
      <c r="M8" s="61"/>
      <c r="N8" s="61"/>
      <c r="O8" s="24"/>
      <c r="P8" s="18" t="s">
        <v>59</v>
      </c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1977</v>
      </c>
      <c r="C9" s="40" t="s">
        <v>37</v>
      </c>
      <c r="D9" s="39" t="s">
        <v>38</v>
      </c>
      <c r="E9" s="26">
        <v>10</v>
      </c>
      <c r="F9" s="26">
        <v>2</v>
      </c>
      <c r="G9" s="26">
        <v>23</v>
      </c>
      <c r="H9" s="26">
        <v>15</v>
      </c>
      <c r="I9" s="61"/>
      <c r="J9" s="61"/>
      <c r="K9" s="61"/>
      <c r="L9" s="61"/>
      <c r="M9" s="61"/>
      <c r="N9" s="61"/>
      <c r="O9" s="24"/>
      <c r="P9" s="18" t="s">
        <v>58</v>
      </c>
      <c r="Q9" s="18"/>
      <c r="R9" s="18"/>
      <c r="S9" s="18"/>
      <c r="T9" s="24"/>
      <c r="U9" s="26">
        <v>6</v>
      </c>
      <c r="V9" s="26">
        <v>1</v>
      </c>
      <c r="W9" s="26">
        <v>6</v>
      </c>
      <c r="X9" s="26">
        <v>12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1978</v>
      </c>
      <c r="C10" s="40" t="s">
        <v>39</v>
      </c>
      <c r="D10" s="39" t="s">
        <v>38</v>
      </c>
      <c r="E10" s="26">
        <v>10</v>
      </c>
      <c r="F10" s="26">
        <v>0</v>
      </c>
      <c r="G10" s="26">
        <v>12</v>
      </c>
      <c r="H10" s="26">
        <v>20</v>
      </c>
      <c r="I10" s="61"/>
      <c r="J10" s="61"/>
      <c r="K10" s="61"/>
      <c r="L10" s="61"/>
      <c r="M10" s="61"/>
      <c r="N10" s="61"/>
      <c r="O10" s="24"/>
      <c r="P10" s="18"/>
      <c r="Q10" s="18"/>
      <c r="R10" s="18"/>
      <c r="S10" s="18"/>
      <c r="T10" s="24"/>
      <c r="U10" s="26">
        <v>6</v>
      </c>
      <c r="V10" s="26">
        <v>0</v>
      </c>
      <c r="W10" s="26">
        <v>2</v>
      </c>
      <c r="X10" s="26">
        <v>6</v>
      </c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1979</v>
      </c>
      <c r="C11" s="26"/>
      <c r="D11" s="39"/>
      <c r="E11" s="26"/>
      <c r="F11" s="26"/>
      <c r="G11" s="26"/>
      <c r="H11" s="26"/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1980</v>
      </c>
      <c r="C12" s="26"/>
      <c r="D12" s="39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24"/>
      <c r="P12" s="18"/>
      <c r="Q12" s="18"/>
      <c r="R12" s="18"/>
      <c r="S12" s="18"/>
      <c r="T12" s="24" t="e">
        <f t="shared" ref="T12:T23" si="0"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1981</v>
      </c>
      <c r="C13" s="26" t="s">
        <v>35</v>
      </c>
      <c r="D13" s="39" t="s">
        <v>34</v>
      </c>
      <c r="E13" s="26">
        <v>18</v>
      </c>
      <c r="F13" s="26">
        <v>3</v>
      </c>
      <c r="G13" s="26">
        <v>13</v>
      </c>
      <c r="H13" s="26">
        <v>18</v>
      </c>
      <c r="I13" s="26">
        <v>77</v>
      </c>
      <c r="J13" s="79">
        <v>18</v>
      </c>
      <c r="K13" s="79">
        <v>24</v>
      </c>
      <c r="L13" s="79">
        <v>19</v>
      </c>
      <c r="M13" s="79">
        <v>16</v>
      </c>
      <c r="N13" s="80">
        <v>0.64700000000000002</v>
      </c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/>
      <c r="C14" s="26"/>
      <c r="D14" s="12"/>
      <c r="E14" s="26"/>
      <c r="F14" s="26"/>
      <c r="G14" s="26"/>
      <c r="H14" s="26"/>
      <c r="I14" s="26"/>
      <c r="J14" s="79"/>
      <c r="K14" s="79"/>
      <c r="L14" s="79"/>
      <c r="M14" s="79"/>
      <c r="N14" s="80"/>
      <c r="O14" s="24"/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/>
      <c r="C15" s="26"/>
      <c r="D15" s="12"/>
      <c r="E15" s="26"/>
      <c r="F15" s="26"/>
      <c r="G15" s="26"/>
      <c r="H15" s="26"/>
      <c r="I15" s="26"/>
      <c r="J15" s="79"/>
      <c r="K15" s="79"/>
      <c r="L15" s="79"/>
      <c r="M15" s="79"/>
      <c r="N15" s="80"/>
      <c r="O15" s="24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/>
      <c r="C16" s="26"/>
      <c r="D16" s="12"/>
      <c r="E16" s="26"/>
      <c r="F16" s="26"/>
      <c r="G16" s="26"/>
      <c r="H16" s="26"/>
      <c r="I16" s="26"/>
      <c r="J16" s="79"/>
      <c r="K16" s="79"/>
      <c r="L16" s="79"/>
      <c r="M16" s="79"/>
      <c r="N16" s="80"/>
      <c r="O16" s="24"/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/>
      <c r="C17" s="26"/>
      <c r="D17" s="12"/>
      <c r="E17" s="26"/>
      <c r="F17" s="26"/>
      <c r="G17" s="26"/>
      <c r="H17" s="26"/>
      <c r="I17" s="26"/>
      <c r="J17" s="79"/>
      <c r="K17" s="79"/>
      <c r="L17" s="79"/>
      <c r="M17" s="79"/>
      <c r="N17" s="80"/>
      <c r="O17" s="24"/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/>
      <c r="C18" s="26"/>
      <c r="D18" s="12"/>
      <c r="E18" s="26"/>
      <c r="F18" s="26"/>
      <c r="G18" s="26"/>
      <c r="H18" s="26"/>
      <c r="I18" s="26"/>
      <c r="J18" s="79"/>
      <c r="K18" s="79"/>
      <c r="L18" s="79"/>
      <c r="M18" s="79"/>
      <c r="N18" s="80"/>
      <c r="O18" s="24"/>
      <c r="P18" s="18"/>
      <c r="Q18" s="18"/>
      <c r="R18" s="18"/>
      <c r="S18" s="18"/>
      <c r="T18" s="24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/>
      <c r="C19" s="26"/>
      <c r="D19" s="12"/>
      <c r="E19" s="26"/>
      <c r="F19" s="26"/>
      <c r="G19" s="26"/>
      <c r="H19" s="26"/>
      <c r="I19" s="26"/>
      <c r="J19" s="79"/>
      <c r="K19" s="79"/>
      <c r="L19" s="79"/>
      <c r="M19" s="79"/>
      <c r="N19" s="80"/>
      <c r="O19" s="24"/>
      <c r="P19" s="18"/>
      <c r="Q19" s="18"/>
      <c r="R19" s="18"/>
      <c r="S19" s="18"/>
      <c r="T19" s="24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/>
      <c r="C20" s="26"/>
      <c r="D20" s="12"/>
      <c r="E20" s="26"/>
      <c r="F20" s="26"/>
      <c r="G20" s="26"/>
      <c r="H20" s="26"/>
      <c r="I20" s="26"/>
      <c r="J20" s="79"/>
      <c r="K20" s="79"/>
      <c r="L20" s="79"/>
      <c r="M20" s="79"/>
      <c r="N20" s="80"/>
      <c r="O20" s="24"/>
      <c r="P20" s="18"/>
      <c r="Q20" s="18"/>
      <c r="R20" s="18"/>
      <c r="S20" s="18"/>
      <c r="T20" s="24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87">
        <v>1989</v>
      </c>
      <c r="C21" s="87"/>
      <c r="D21" s="88" t="s">
        <v>34</v>
      </c>
      <c r="E21" s="87"/>
      <c r="F21" s="89" t="s">
        <v>64</v>
      </c>
      <c r="G21" s="90"/>
      <c r="H21" s="91"/>
      <c r="I21" s="87"/>
      <c r="J21" s="87"/>
      <c r="K21" s="87"/>
      <c r="L21" s="87"/>
      <c r="M21" s="87"/>
      <c r="N21" s="92"/>
      <c r="O21" s="24"/>
      <c r="P21" s="18"/>
      <c r="Q21" s="18"/>
      <c r="R21" s="18"/>
      <c r="S21" s="18"/>
      <c r="T21" s="24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81">
        <v>1990</v>
      </c>
      <c r="C22" s="81"/>
      <c r="D22" s="82" t="s">
        <v>34</v>
      </c>
      <c r="E22" s="81"/>
      <c r="F22" s="83" t="s">
        <v>63</v>
      </c>
      <c r="G22" s="84"/>
      <c r="H22" s="85"/>
      <c r="I22" s="81"/>
      <c r="J22" s="81"/>
      <c r="K22" s="81"/>
      <c r="L22" s="81"/>
      <c r="M22" s="81"/>
      <c r="N22" s="86"/>
      <c r="O22" s="24"/>
      <c r="P22" s="18"/>
      <c r="Q22" s="18"/>
      <c r="R22" s="18"/>
      <c r="S22" s="18"/>
      <c r="T22" s="24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6" t="s">
        <v>9</v>
      </c>
      <c r="C23" s="17"/>
      <c r="D23" s="15"/>
      <c r="E23" s="18">
        <f t="shared" ref="E23:M23" si="1">SUM(E4:E13)</f>
        <v>68</v>
      </c>
      <c r="F23" s="18">
        <f t="shared" si="1"/>
        <v>8</v>
      </c>
      <c r="G23" s="18">
        <f t="shared" si="1"/>
        <v>77</v>
      </c>
      <c r="H23" s="18">
        <f t="shared" si="1"/>
        <v>76</v>
      </c>
      <c r="I23" s="18">
        <f t="shared" si="1"/>
        <v>77</v>
      </c>
      <c r="J23" s="18">
        <f t="shared" si="1"/>
        <v>18</v>
      </c>
      <c r="K23" s="18">
        <f t="shared" si="1"/>
        <v>24</v>
      </c>
      <c r="L23" s="18">
        <f t="shared" si="1"/>
        <v>19</v>
      </c>
      <c r="M23" s="18">
        <f t="shared" si="1"/>
        <v>16</v>
      </c>
      <c r="N23" s="30">
        <v>0.64700000000000002</v>
      </c>
      <c r="O23" s="31">
        <f>SUM(O13:O13)</f>
        <v>0</v>
      </c>
      <c r="P23" s="18"/>
      <c r="Q23" s="18"/>
      <c r="R23" s="18"/>
      <c r="S23" s="18"/>
      <c r="T23" s="24" t="e">
        <f t="shared" si="0"/>
        <v>#DIV/0!</v>
      </c>
      <c r="U23" s="18">
        <f t="shared" ref="U23:AJ23" si="2">SUM(U4:U13)</f>
        <v>12</v>
      </c>
      <c r="V23" s="18">
        <f t="shared" si="2"/>
        <v>1</v>
      </c>
      <c r="W23" s="18">
        <f t="shared" si="2"/>
        <v>8</v>
      </c>
      <c r="X23" s="18">
        <f t="shared" si="2"/>
        <v>18</v>
      </c>
      <c r="Y23" s="18">
        <f t="shared" si="2"/>
        <v>0</v>
      </c>
      <c r="Z23" s="18">
        <f t="shared" si="2"/>
        <v>0</v>
      </c>
      <c r="AA23" s="18">
        <f t="shared" si="2"/>
        <v>0</v>
      </c>
      <c r="AB23" s="18">
        <f t="shared" si="2"/>
        <v>0</v>
      </c>
      <c r="AC23" s="18">
        <f t="shared" si="2"/>
        <v>0</v>
      </c>
      <c r="AD23" s="18">
        <f t="shared" si="2"/>
        <v>0</v>
      </c>
      <c r="AE23" s="18">
        <f t="shared" si="2"/>
        <v>1</v>
      </c>
      <c r="AF23" s="18">
        <f t="shared" si="2"/>
        <v>0</v>
      </c>
      <c r="AG23" s="18">
        <f t="shared" si="2"/>
        <v>0</v>
      </c>
      <c r="AH23" s="18">
        <f t="shared" si="2"/>
        <v>1</v>
      </c>
      <c r="AI23" s="18">
        <f t="shared" si="2"/>
        <v>1</v>
      </c>
      <c r="AJ23" s="18">
        <f t="shared" si="2"/>
        <v>1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8" t="s">
        <v>2</v>
      </c>
      <c r="C24" s="32"/>
      <c r="D24" s="33">
        <v>373.7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35"/>
      <c r="AE24" s="1"/>
      <c r="AF24" s="1"/>
      <c r="AG24" s="1"/>
      <c r="AH24" s="1"/>
      <c r="AI24" s="35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24"/>
      <c r="E25" s="1"/>
      <c r="F25" s="1"/>
      <c r="G25" s="1"/>
      <c r="H25" s="1"/>
      <c r="I25" s="1"/>
      <c r="J25" s="1"/>
      <c r="K25" s="1"/>
      <c r="L25" s="1"/>
      <c r="M25" s="1"/>
      <c r="N25" s="34"/>
      <c r="O25" s="3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62</v>
      </c>
      <c r="C26" s="38"/>
      <c r="D26" s="38"/>
      <c r="E26" s="18" t="s">
        <v>4</v>
      </c>
      <c r="F26" s="18" t="s">
        <v>12</v>
      </c>
      <c r="G26" s="15" t="s">
        <v>13</v>
      </c>
      <c r="H26" s="18" t="s">
        <v>14</v>
      </c>
      <c r="I26" s="18" t="s">
        <v>3</v>
      </c>
      <c r="J26" s="1"/>
      <c r="K26" s="18" t="s">
        <v>23</v>
      </c>
      <c r="L26" s="18" t="s">
        <v>24</v>
      </c>
      <c r="M26" s="18" t="s">
        <v>25</v>
      </c>
      <c r="N26" s="30" t="s">
        <v>30</v>
      </c>
      <c r="O26" s="24"/>
      <c r="P26" s="39" t="s">
        <v>42</v>
      </c>
      <c r="Q26" s="12"/>
      <c r="R26" s="12"/>
      <c r="S26" s="12"/>
      <c r="T26" s="63"/>
      <c r="U26" s="63"/>
      <c r="V26" s="63"/>
      <c r="W26" s="63"/>
      <c r="X26" s="63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9" t="s">
        <v>15</v>
      </c>
      <c r="C27" s="12"/>
      <c r="D27" s="41"/>
      <c r="E27" s="26">
        <f>PRODUCT(E23)</f>
        <v>68</v>
      </c>
      <c r="F27" s="26">
        <f>PRODUCT(F23)</f>
        <v>8</v>
      </c>
      <c r="G27" s="26">
        <f>PRODUCT(G23)</f>
        <v>77</v>
      </c>
      <c r="H27" s="26">
        <f>PRODUCT(H23)</f>
        <v>76</v>
      </c>
      <c r="I27" s="26">
        <f>PRODUCT(I23)</f>
        <v>77</v>
      </c>
      <c r="J27" s="1"/>
      <c r="K27" s="42">
        <f>PRODUCT((F27+G27)/E27)</f>
        <v>1.25</v>
      </c>
      <c r="L27" s="42">
        <f>PRODUCT(H27/E27)</f>
        <v>1.1176470588235294</v>
      </c>
      <c r="M27" s="42">
        <f>PRODUCT(I27/18)</f>
        <v>4.2777777777777777</v>
      </c>
      <c r="N27" s="29">
        <v>0.64700000000000002</v>
      </c>
      <c r="O27" s="24">
        <f>PRODUCT(O23)</f>
        <v>0</v>
      </c>
      <c r="P27" s="64" t="s">
        <v>43</v>
      </c>
      <c r="Q27" s="65"/>
      <c r="R27" s="66" t="s">
        <v>47</v>
      </c>
      <c r="S27" s="66"/>
      <c r="T27" s="66"/>
      <c r="U27" s="66"/>
      <c r="V27" s="66"/>
      <c r="W27" s="66"/>
      <c r="X27" s="66"/>
      <c r="Y27" s="66"/>
      <c r="Z27" s="67" t="s">
        <v>44</v>
      </c>
      <c r="AA27" s="66"/>
      <c r="AB27" s="66" t="s">
        <v>46</v>
      </c>
      <c r="AC27" s="66"/>
      <c r="AD27" s="66"/>
      <c r="AE27" s="66"/>
      <c r="AF27" s="66"/>
      <c r="AG27" s="66"/>
      <c r="AH27" s="66"/>
      <c r="AI27" s="67"/>
      <c r="AJ27" s="135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3" t="s">
        <v>16</v>
      </c>
      <c r="C28" s="44"/>
      <c r="D28" s="45"/>
      <c r="E28" s="26">
        <f>PRODUCT(U23)</f>
        <v>12</v>
      </c>
      <c r="F28" s="26">
        <f>PRODUCT(V23)</f>
        <v>1</v>
      </c>
      <c r="G28" s="26">
        <f>PRODUCT(W23)</f>
        <v>8</v>
      </c>
      <c r="H28" s="26">
        <f>PRODUCT(X23)</f>
        <v>18</v>
      </c>
      <c r="I28" s="26">
        <f>PRODUCT(Y23)</f>
        <v>0</v>
      </c>
      <c r="J28" s="1"/>
      <c r="K28" s="42">
        <f>PRODUCT((F28+G28)/E28)</f>
        <v>0.75</v>
      </c>
      <c r="L28" s="42">
        <f>PRODUCT(H28/E28)</f>
        <v>1.5</v>
      </c>
      <c r="M28" s="42"/>
      <c r="N28" s="29"/>
      <c r="O28" s="24"/>
      <c r="P28" s="68" t="s">
        <v>87</v>
      </c>
      <c r="Q28" s="69"/>
      <c r="R28" s="70" t="s">
        <v>49</v>
      </c>
      <c r="S28" s="70"/>
      <c r="T28" s="70"/>
      <c r="U28" s="70"/>
      <c r="V28" s="70"/>
      <c r="W28" s="70"/>
      <c r="X28" s="70"/>
      <c r="Y28" s="70"/>
      <c r="Z28" s="71" t="s">
        <v>48</v>
      </c>
      <c r="AA28" s="70"/>
      <c r="AB28" s="70" t="s">
        <v>50</v>
      </c>
      <c r="AC28" s="70"/>
      <c r="AD28" s="70"/>
      <c r="AE28" s="70"/>
      <c r="AF28" s="70"/>
      <c r="AG28" s="70"/>
      <c r="AH28" s="70"/>
      <c r="AI28" s="71"/>
      <c r="AJ28" s="136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46" t="s">
        <v>17</v>
      </c>
      <c r="C29" s="47"/>
      <c r="D29" s="48"/>
      <c r="E29" s="27"/>
      <c r="F29" s="27"/>
      <c r="G29" s="27"/>
      <c r="H29" s="27"/>
      <c r="I29" s="27"/>
      <c r="J29" s="1"/>
      <c r="K29" s="49"/>
      <c r="L29" s="49"/>
      <c r="M29" s="49"/>
      <c r="N29" s="50"/>
      <c r="O29" s="24"/>
      <c r="P29" s="68" t="s">
        <v>88</v>
      </c>
      <c r="Q29" s="69"/>
      <c r="R29" s="70" t="s">
        <v>52</v>
      </c>
      <c r="S29" s="70"/>
      <c r="T29" s="70"/>
      <c r="U29" s="70"/>
      <c r="V29" s="70"/>
      <c r="W29" s="70"/>
      <c r="X29" s="70"/>
      <c r="Y29" s="70"/>
      <c r="Z29" s="71" t="s">
        <v>51</v>
      </c>
      <c r="AA29" s="70"/>
      <c r="AB29" s="70" t="s">
        <v>56</v>
      </c>
      <c r="AC29" s="70"/>
      <c r="AD29" s="70"/>
      <c r="AE29" s="70"/>
      <c r="AF29" s="70"/>
      <c r="AG29" s="70"/>
      <c r="AH29" s="70"/>
      <c r="AI29" s="71"/>
      <c r="AJ29" s="136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51" t="s">
        <v>18</v>
      </c>
      <c r="C30" s="52"/>
      <c r="D30" s="53"/>
      <c r="E30" s="18">
        <f>SUM(E27:E29)</f>
        <v>80</v>
      </c>
      <c r="F30" s="18">
        <f>SUM(F27:F29)</f>
        <v>9</v>
      </c>
      <c r="G30" s="18">
        <f>SUM(G27:G29)</f>
        <v>85</v>
      </c>
      <c r="H30" s="18">
        <f>SUM(H27:H29)</f>
        <v>94</v>
      </c>
      <c r="I30" s="18">
        <f>SUM(I27:I29)</f>
        <v>77</v>
      </c>
      <c r="J30" s="1"/>
      <c r="K30" s="54">
        <f>PRODUCT((F30+G30)/E30)</f>
        <v>1.175</v>
      </c>
      <c r="L30" s="54">
        <f>PRODUCT(H30/E30)</f>
        <v>1.175</v>
      </c>
      <c r="M30" s="54">
        <v>4.28</v>
      </c>
      <c r="N30" s="30">
        <v>0.64700000000000002</v>
      </c>
      <c r="O30" s="24">
        <f>SUM(O27:O29)</f>
        <v>0</v>
      </c>
      <c r="P30" s="72" t="s">
        <v>45</v>
      </c>
      <c r="Q30" s="73"/>
      <c r="R30" s="74" t="s">
        <v>54</v>
      </c>
      <c r="S30" s="74"/>
      <c r="T30" s="74"/>
      <c r="U30" s="74"/>
      <c r="V30" s="74"/>
      <c r="W30" s="74"/>
      <c r="X30" s="74"/>
      <c r="Y30" s="74"/>
      <c r="Z30" s="75" t="s">
        <v>53</v>
      </c>
      <c r="AA30" s="74"/>
      <c r="AB30" s="74" t="s">
        <v>55</v>
      </c>
      <c r="AC30" s="74"/>
      <c r="AD30" s="74"/>
      <c r="AE30" s="74"/>
      <c r="AF30" s="74"/>
      <c r="AG30" s="74"/>
      <c r="AH30" s="74"/>
      <c r="AI30" s="75"/>
      <c r="AJ30" s="137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35"/>
      <c r="L31" s="35"/>
      <c r="M31" s="35"/>
      <c r="N31" s="34"/>
      <c r="O31" s="24"/>
      <c r="P31" s="1"/>
      <c r="Q31" s="37"/>
      <c r="R31" s="1"/>
      <c r="S31" s="1"/>
      <c r="T31" s="24"/>
      <c r="U31" s="24"/>
      <c r="V31" s="5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 t="s">
        <v>31</v>
      </c>
      <c r="C32" s="1"/>
      <c r="D32" s="62" t="s">
        <v>40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24"/>
      <c r="U32" s="24"/>
      <c r="V32" s="5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 t="s">
        <v>41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8"/>
      <c r="AE33" s="24"/>
      <c r="AF33" s="1"/>
      <c r="AG33" s="1"/>
      <c r="AH33" s="1"/>
      <c r="AI33" s="8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37"/>
      <c r="R34" s="1"/>
      <c r="S34" s="1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8"/>
      <c r="AE34" s="24"/>
      <c r="AF34" s="1"/>
      <c r="AG34" s="1"/>
      <c r="AH34" s="1"/>
      <c r="AI34" s="8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6"/>
      <c r="N35" s="34"/>
      <c r="O35" s="24"/>
      <c r="P35" s="1"/>
      <c r="Q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6"/>
      <c r="N36" s="56"/>
      <c r="O36" s="24"/>
      <c r="P36" s="24"/>
      <c r="Q36" s="24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1"/>
      <c r="S41" s="1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6"/>
      <c r="N42" s="34"/>
      <c r="O42" s="24"/>
      <c r="P42" s="24"/>
      <c r="Q42" s="24"/>
      <c r="R42" s="1"/>
      <c r="S42" s="1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5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57"/>
      <c r="AM44" s="57"/>
      <c r="AN44" s="57"/>
      <c r="AO44" s="57"/>
      <c r="AP44" s="57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55"/>
      <c r="AC45" s="24"/>
      <c r="AD45" s="24"/>
      <c r="AE45" s="24"/>
      <c r="AF45" s="24"/>
      <c r="AG45" s="24"/>
      <c r="AH45" s="24"/>
      <c r="AI45" s="24"/>
      <c r="AJ45" s="24"/>
      <c r="AK45" s="8"/>
      <c r="AL45" s="57"/>
      <c r="AM45" s="57"/>
      <c r="AN45" s="57"/>
      <c r="AO45" s="57"/>
      <c r="AP45" s="57"/>
    </row>
    <row r="46" spans="1:42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55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55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5"/>
      <c r="AB48" s="1"/>
      <c r="AC48" s="1"/>
      <c r="AD48" s="1"/>
      <c r="AE48" s="1"/>
      <c r="AF48" s="1"/>
      <c r="AG48" s="1"/>
      <c r="AH48" s="1"/>
      <c r="AI48" s="1"/>
      <c r="AJ48" s="1"/>
      <c r="AK48" s="8"/>
    </row>
    <row r="49" spans="1:37" ht="15" customHeight="1" x14ac:dyDescent="0.25">
      <c r="A49" s="58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6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5"/>
      <c r="AB50" s="55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5"/>
      <c r="AB51" s="1"/>
      <c r="AC51" s="1"/>
      <c r="AD51" s="1"/>
      <c r="AE51" s="1"/>
      <c r="AF51" s="1"/>
      <c r="AG51" s="1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5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5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5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5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5">
      <c r="P56" s="24"/>
      <c r="Q56" s="24"/>
      <c r="R56" s="24"/>
      <c r="S56" s="24"/>
      <c r="T56" s="24"/>
      <c r="X56" s="1"/>
    </row>
    <row r="57" spans="1:37" ht="15" customHeight="1" x14ac:dyDescent="0.25">
      <c r="P57" s="24"/>
      <c r="Q57" s="24"/>
      <c r="R57" s="24"/>
      <c r="S57" s="24"/>
      <c r="T57" s="24"/>
      <c r="X57" s="1"/>
    </row>
    <row r="58" spans="1:37" ht="15" customHeight="1" x14ac:dyDescent="0.25">
      <c r="P58" s="24"/>
      <c r="Q58" s="24"/>
      <c r="R58" s="24"/>
      <c r="S58" s="24"/>
      <c r="T58" s="24"/>
      <c r="X58" s="1"/>
    </row>
    <row r="59" spans="1:37" ht="15" customHeight="1" x14ac:dyDescent="0.25">
      <c r="P59" s="24"/>
      <c r="Q59" s="24"/>
      <c r="R59" s="24"/>
      <c r="S59" s="24"/>
      <c r="T59" s="24"/>
      <c r="X59" s="1"/>
    </row>
    <row r="60" spans="1:37" ht="15" customHeight="1" x14ac:dyDescent="0.25">
      <c r="P60" s="8"/>
      <c r="Q60" s="8"/>
      <c r="R60" s="8"/>
      <c r="S60" s="1"/>
      <c r="T60" s="24"/>
      <c r="X60" s="1"/>
    </row>
    <row r="61" spans="1:37" ht="15" customHeight="1" x14ac:dyDescent="0.25">
      <c r="P61" s="8"/>
      <c r="Q61" s="8"/>
      <c r="R61" s="8"/>
      <c r="S61" s="1"/>
      <c r="T61" s="24"/>
      <c r="X61" s="1"/>
    </row>
    <row r="62" spans="1:37" ht="15" customHeight="1" x14ac:dyDescent="0.25">
      <c r="P62" s="8"/>
      <c r="Q62" s="8"/>
      <c r="R62" s="8"/>
      <c r="S62" s="1"/>
      <c r="T62" s="24"/>
      <c r="X62" s="1"/>
    </row>
    <row r="63" spans="1:37" ht="15" customHeight="1" x14ac:dyDescent="0.25">
      <c r="P63" s="8"/>
      <c r="Q63" s="8"/>
      <c r="R63" s="8"/>
      <c r="S63" s="1"/>
      <c r="T63" s="24"/>
      <c r="X63" s="1"/>
    </row>
    <row r="64" spans="1:37" ht="15" customHeight="1" x14ac:dyDescent="0.25">
      <c r="P64" s="8"/>
      <c r="Q64" s="8"/>
      <c r="R64" s="8"/>
      <c r="S64" s="1"/>
      <c r="T64" s="24"/>
      <c r="X64" s="1"/>
    </row>
    <row r="65" spans="16:24" ht="15" customHeight="1" x14ac:dyDescent="0.25">
      <c r="P65" s="8"/>
      <c r="Q65" s="8"/>
      <c r="R65" s="8"/>
      <c r="S65" s="1"/>
      <c r="T65" s="24"/>
      <c r="X65" s="1"/>
    </row>
    <row r="66" spans="16:24" ht="15" customHeight="1" x14ac:dyDescent="0.25">
      <c r="P66" s="8"/>
      <c r="Q66" s="8"/>
      <c r="R66" s="8"/>
      <c r="S66" s="1"/>
      <c r="T66" s="24"/>
      <c r="X66" s="1"/>
    </row>
    <row r="67" spans="16:24" ht="15" customHeight="1" x14ac:dyDescent="0.25">
      <c r="P67" s="8"/>
      <c r="Q67" s="8"/>
      <c r="R67" s="8"/>
      <c r="S67" s="1"/>
      <c r="T67" s="24"/>
      <c r="X67" s="1"/>
    </row>
    <row r="68" spans="16:24" ht="15" customHeight="1" x14ac:dyDescent="0.25">
      <c r="P68" s="8"/>
      <c r="Q68" s="8"/>
      <c r="R68" s="8"/>
      <c r="S68" s="1"/>
      <c r="T68" s="24"/>
      <c r="X68" s="1"/>
    </row>
    <row r="69" spans="16:24" ht="15" customHeight="1" x14ac:dyDescent="0.25">
      <c r="P69" s="8"/>
      <c r="Q69" s="8"/>
      <c r="R69" s="8"/>
      <c r="S69" s="1"/>
      <c r="T69" s="24"/>
      <c r="X69" s="1"/>
    </row>
    <row r="70" spans="16:24" ht="15" customHeight="1" x14ac:dyDescent="0.25">
      <c r="P70" s="8"/>
      <c r="Q70" s="8"/>
      <c r="R70" s="8"/>
      <c r="S70" s="1"/>
      <c r="T70" s="24"/>
      <c r="X70" s="1"/>
    </row>
    <row r="71" spans="16:24" ht="15" customHeight="1" x14ac:dyDescent="0.25">
      <c r="P71" s="8"/>
      <c r="Q71" s="8"/>
      <c r="R71" s="8"/>
      <c r="S71" s="1"/>
      <c r="T71" s="24"/>
      <c r="X71" s="1"/>
    </row>
    <row r="72" spans="16:24" ht="15" customHeight="1" x14ac:dyDescent="0.25">
      <c r="P72" s="8"/>
      <c r="Q72" s="8"/>
      <c r="R72" s="8"/>
      <c r="S72" s="1"/>
      <c r="T72" s="24"/>
      <c r="X72" s="1"/>
    </row>
    <row r="73" spans="16:24" ht="15" customHeight="1" x14ac:dyDescent="0.25">
      <c r="P73" s="8"/>
      <c r="Q73" s="8"/>
      <c r="R73" s="8"/>
      <c r="S73" s="1"/>
      <c r="T73" s="24"/>
      <c r="X73" s="1"/>
    </row>
    <row r="74" spans="16:24" ht="15" customHeight="1" x14ac:dyDescent="0.25">
      <c r="P74" s="8"/>
      <c r="Q74" s="8"/>
      <c r="R74" s="8"/>
      <c r="S74" s="1"/>
      <c r="T74" s="24"/>
      <c r="X74" s="1"/>
    </row>
    <row r="75" spans="16:24" ht="15" customHeight="1" x14ac:dyDescent="0.25">
      <c r="P75" s="8"/>
      <c r="Q75" s="8"/>
      <c r="R75" s="8"/>
      <c r="S75" s="1"/>
      <c r="T75" s="24"/>
      <c r="X75" s="1"/>
    </row>
    <row r="76" spans="16:24" ht="15" customHeight="1" x14ac:dyDescent="0.25">
      <c r="P76" s="8"/>
      <c r="Q76" s="8"/>
      <c r="R76" s="8"/>
      <c r="S76" s="1"/>
      <c r="T76" s="24"/>
      <c r="X76" s="1"/>
    </row>
    <row r="77" spans="16:24" ht="15" customHeight="1" x14ac:dyDescent="0.25">
      <c r="P77" s="8"/>
      <c r="Q77" s="8"/>
      <c r="R77" s="8"/>
      <c r="S77" s="1"/>
      <c r="T77" s="24"/>
      <c r="X77" s="1"/>
    </row>
    <row r="78" spans="16:24" ht="15" customHeight="1" x14ac:dyDescent="0.25">
      <c r="P78" s="8"/>
      <c r="Q78" s="8"/>
      <c r="R78" s="8"/>
      <c r="S78" s="1"/>
      <c r="T78" s="24"/>
      <c r="X78" s="1"/>
    </row>
    <row r="79" spans="16:24" ht="15" customHeight="1" x14ac:dyDescent="0.25">
      <c r="P79" s="8"/>
      <c r="Q79" s="8"/>
      <c r="R79" s="8"/>
      <c r="S79" s="1"/>
      <c r="T79" s="24"/>
      <c r="X79" s="1"/>
    </row>
    <row r="80" spans="16:24" ht="15" customHeight="1" x14ac:dyDescent="0.25">
      <c r="P80" s="8"/>
      <c r="Q80" s="8"/>
      <c r="R80" s="8"/>
      <c r="S80" s="1"/>
      <c r="T80" s="24"/>
      <c r="X80" s="1"/>
    </row>
    <row r="81" spans="16:24" ht="15" customHeight="1" x14ac:dyDescent="0.25">
      <c r="P81" s="8"/>
      <c r="Q81" s="8"/>
      <c r="R81" s="8"/>
      <c r="S81" s="1"/>
      <c r="T81" s="24"/>
      <c r="X81" s="1"/>
    </row>
    <row r="82" spans="16:24" ht="15" customHeight="1" x14ac:dyDescent="0.25">
      <c r="P82" s="8"/>
      <c r="Q82" s="8"/>
      <c r="R82" s="8"/>
      <c r="S82" s="1"/>
      <c r="T82" s="24"/>
      <c r="X82" s="1"/>
    </row>
    <row r="83" spans="16:24" ht="15" customHeight="1" x14ac:dyDescent="0.25">
      <c r="P83" s="8"/>
      <c r="Q83" s="8"/>
      <c r="R83" s="8"/>
      <c r="S83" s="1"/>
      <c r="T83" s="24"/>
      <c r="X83" s="1"/>
    </row>
    <row r="84" spans="16:24" ht="15" customHeight="1" x14ac:dyDescent="0.25">
      <c r="P84" s="8"/>
      <c r="Q84" s="8"/>
      <c r="R84" s="8"/>
      <c r="S84" s="1"/>
      <c r="T84" s="24"/>
      <c r="X84" s="1"/>
    </row>
    <row r="85" spans="16:24" ht="15" customHeight="1" x14ac:dyDescent="0.25">
      <c r="P85" s="8"/>
      <c r="Q85" s="8"/>
      <c r="R85" s="8"/>
      <c r="S85" s="1"/>
      <c r="T85" s="24"/>
      <c r="X85" s="1"/>
    </row>
    <row r="86" spans="16:24" ht="15" customHeight="1" x14ac:dyDescent="0.25">
      <c r="P86" s="8"/>
      <c r="Q86" s="8"/>
      <c r="R86" s="8"/>
      <c r="S86" s="1"/>
      <c r="T86" s="24"/>
      <c r="X86" s="1"/>
    </row>
    <row r="87" spans="16:24" ht="15" customHeight="1" x14ac:dyDescent="0.25">
      <c r="P87" s="8"/>
      <c r="Q87" s="8"/>
      <c r="R87" s="8"/>
      <c r="S87" s="1"/>
      <c r="T87" s="24"/>
      <c r="X87" s="1"/>
    </row>
    <row r="88" spans="16:24" ht="15" customHeight="1" x14ac:dyDescent="0.25">
      <c r="P88" s="8"/>
      <c r="Q88" s="8"/>
      <c r="R88" s="8"/>
      <c r="S88" s="1"/>
      <c r="T88" s="24"/>
      <c r="X88" s="1"/>
    </row>
    <row r="89" spans="16:24" ht="15" customHeight="1" x14ac:dyDescent="0.25">
      <c r="P89" s="8"/>
      <c r="Q89" s="8"/>
      <c r="R89" s="8"/>
      <c r="S89" s="1"/>
      <c r="T89" s="24"/>
      <c r="X89" s="1"/>
    </row>
    <row r="90" spans="16:24" ht="15" customHeight="1" x14ac:dyDescent="0.25">
      <c r="P90" s="8"/>
      <c r="Q90" s="8"/>
      <c r="R90" s="8"/>
      <c r="X90" s="1"/>
    </row>
    <row r="91" spans="16:24" ht="15" customHeight="1" x14ac:dyDescent="0.25">
      <c r="P91" s="8"/>
      <c r="Q91" s="8"/>
      <c r="R91" s="8"/>
      <c r="X91" s="1"/>
    </row>
    <row r="92" spans="16:24" ht="15" customHeight="1" x14ac:dyDescent="0.25">
      <c r="P92" s="8"/>
      <c r="Q92" s="8"/>
      <c r="R92" s="8"/>
      <c r="S92" s="1"/>
      <c r="T92" s="24"/>
    </row>
    <row r="93" spans="16:24" ht="15" customHeight="1" x14ac:dyDescent="0.25">
      <c r="P93" s="8"/>
      <c r="Q93" s="8"/>
      <c r="R93" s="8"/>
      <c r="S93" s="1"/>
      <c r="T9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.5703125" style="122" customWidth="1"/>
    <col min="3" max="3" width="19" style="77" customWidth="1"/>
    <col min="4" max="4" width="10.5703125" style="123" customWidth="1"/>
    <col min="5" max="5" width="9.85546875" style="123" customWidth="1"/>
    <col min="6" max="6" width="0.7109375" style="36" customWidth="1"/>
    <col min="7" max="11" width="4.7109375" style="77" customWidth="1"/>
    <col min="12" max="12" width="6.28515625" style="77" customWidth="1"/>
    <col min="13" max="21" width="4.7109375" style="77" customWidth="1"/>
    <col min="22" max="22" width="11" style="77" customWidth="1"/>
    <col min="23" max="23" width="24.140625" style="123" customWidth="1"/>
    <col min="24" max="24" width="9.42578125" style="77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20.25" x14ac:dyDescent="0.3">
      <c r="A1" s="8"/>
      <c r="B1" s="93" t="s">
        <v>65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5"/>
      <c r="Y1" s="96"/>
      <c r="Z1" s="96"/>
      <c r="AA1" s="96"/>
      <c r="AB1" s="96"/>
      <c r="AC1" s="96"/>
      <c r="AD1" s="96"/>
    </row>
    <row r="2" spans="1:30" x14ac:dyDescent="0.25">
      <c r="A2" s="8"/>
      <c r="B2" s="10" t="s">
        <v>60</v>
      </c>
      <c r="C2" s="97" t="s">
        <v>32</v>
      </c>
      <c r="D2" s="11"/>
      <c r="E2" s="97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40"/>
      <c r="Y2" s="96"/>
      <c r="Z2" s="96"/>
      <c r="AA2" s="96"/>
      <c r="AB2" s="96"/>
      <c r="AC2" s="96"/>
      <c r="AD2" s="96"/>
    </row>
    <row r="3" spans="1:30" x14ac:dyDescent="0.25">
      <c r="A3" s="8"/>
      <c r="B3" s="99" t="s">
        <v>85</v>
      </c>
      <c r="C3" s="22" t="s">
        <v>66</v>
      </c>
      <c r="D3" s="100" t="s">
        <v>67</v>
      </c>
      <c r="E3" s="101" t="s">
        <v>1</v>
      </c>
      <c r="F3" s="24"/>
      <c r="G3" s="102" t="s">
        <v>68</v>
      </c>
      <c r="H3" s="103" t="s">
        <v>69</v>
      </c>
      <c r="I3" s="103" t="s">
        <v>28</v>
      </c>
      <c r="J3" s="17" t="s">
        <v>70</v>
      </c>
      <c r="K3" s="104" t="s">
        <v>71</v>
      </c>
      <c r="L3" s="104" t="s">
        <v>72</v>
      </c>
      <c r="M3" s="102" t="s">
        <v>73</v>
      </c>
      <c r="N3" s="102" t="s">
        <v>27</v>
      </c>
      <c r="O3" s="103" t="s">
        <v>74</v>
      </c>
      <c r="P3" s="102" t="s">
        <v>69</v>
      </c>
      <c r="Q3" s="102" t="s">
        <v>3</v>
      </c>
      <c r="R3" s="102">
        <v>1</v>
      </c>
      <c r="S3" s="102">
        <v>2</v>
      </c>
      <c r="T3" s="102">
        <v>3</v>
      </c>
      <c r="U3" s="102" t="s">
        <v>75</v>
      </c>
      <c r="V3" s="17" t="s">
        <v>19</v>
      </c>
      <c r="W3" s="16" t="s">
        <v>76</v>
      </c>
      <c r="X3" s="16" t="s">
        <v>77</v>
      </c>
      <c r="Y3" s="96"/>
      <c r="Z3" s="96"/>
      <c r="AA3" s="96"/>
      <c r="AB3" s="96"/>
      <c r="AC3" s="96"/>
      <c r="AD3" s="96"/>
    </row>
    <row r="4" spans="1:30" x14ac:dyDescent="0.25">
      <c r="A4" s="23"/>
      <c r="B4" s="126" t="s">
        <v>79</v>
      </c>
      <c r="C4" s="125" t="s">
        <v>80</v>
      </c>
      <c r="D4" s="126" t="s">
        <v>81</v>
      </c>
      <c r="E4" s="127" t="s">
        <v>38</v>
      </c>
      <c r="F4" s="24"/>
      <c r="G4" s="128"/>
      <c r="H4" s="129">
        <v>1</v>
      </c>
      <c r="I4" s="128"/>
      <c r="J4" s="130" t="s">
        <v>82</v>
      </c>
      <c r="K4" s="130">
        <v>7</v>
      </c>
      <c r="L4" s="130"/>
      <c r="M4" s="130">
        <v>1</v>
      </c>
      <c r="N4" s="128"/>
      <c r="O4" s="129">
        <v>1</v>
      </c>
      <c r="P4" s="128"/>
      <c r="Q4" s="129"/>
      <c r="R4" s="129"/>
      <c r="S4" s="129"/>
      <c r="T4" s="129"/>
      <c r="U4" s="129"/>
      <c r="V4" s="131"/>
      <c r="W4" s="125" t="s">
        <v>83</v>
      </c>
      <c r="X4" s="132" t="s">
        <v>84</v>
      </c>
      <c r="Y4" s="96"/>
      <c r="Z4" s="96"/>
      <c r="AA4" s="96"/>
      <c r="AB4" s="96"/>
      <c r="AC4" s="96"/>
      <c r="AD4" s="96"/>
    </row>
    <row r="5" spans="1:30" x14ac:dyDescent="0.25">
      <c r="A5" s="23"/>
      <c r="B5" s="105" t="s">
        <v>78</v>
      </c>
      <c r="C5" s="106" t="s">
        <v>86</v>
      </c>
      <c r="D5" s="107"/>
      <c r="E5" s="108"/>
      <c r="F5" s="109"/>
      <c r="G5" s="110"/>
      <c r="H5" s="110"/>
      <c r="I5" s="110"/>
      <c r="J5" s="111"/>
      <c r="K5" s="111"/>
      <c r="L5" s="111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07"/>
      <c r="X5" s="112"/>
      <c r="Y5" s="96"/>
      <c r="Z5" s="96"/>
      <c r="AA5" s="96"/>
      <c r="AB5" s="96"/>
      <c r="AC5" s="96"/>
      <c r="AD5" s="96"/>
    </row>
    <row r="6" spans="1:30" x14ac:dyDescent="0.25">
      <c r="A6" s="23"/>
      <c r="B6" s="113"/>
      <c r="C6" s="114"/>
      <c r="D6" s="114"/>
      <c r="E6" s="115"/>
      <c r="F6" s="115"/>
      <c r="G6" s="116"/>
      <c r="H6" s="117"/>
      <c r="I6" s="115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96"/>
      <c r="Z6" s="96"/>
      <c r="AA6" s="96"/>
      <c r="AB6" s="96"/>
      <c r="AC6" s="96"/>
      <c r="AD6" s="96"/>
    </row>
    <row r="7" spans="1:30" x14ac:dyDescent="0.25">
      <c r="A7" s="23"/>
      <c r="B7" s="119"/>
      <c r="C7" s="1"/>
      <c r="D7" s="119"/>
      <c r="E7" s="12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9"/>
      <c r="X7" s="1"/>
      <c r="Y7" s="96"/>
      <c r="Z7" s="96"/>
      <c r="AA7" s="96"/>
      <c r="AB7" s="96"/>
      <c r="AC7" s="96"/>
      <c r="AD7" s="96"/>
    </row>
    <row r="8" spans="1:30" x14ac:dyDescent="0.25">
      <c r="A8" s="23"/>
      <c r="B8" s="119"/>
      <c r="C8" s="1"/>
      <c r="D8" s="119"/>
      <c r="E8" s="12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9"/>
      <c r="X8" s="1"/>
      <c r="Y8" s="96"/>
      <c r="Z8" s="96"/>
      <c r="AA8" s="96"/>
      <c r="AB8" s="96"/>
      <c r="AC8" s="96"/>
      <c r="AD8" s="96"/>
    </row>
    <row r="9" spans="1:30" x14ac:dyDescent="0.25">
      <c r="A9" s="23"/>
      <c r="B9" s="119"/>
      <c r="C9" s="1"/>
      <c r="D9" s="119"/>
      <c r="E9" s="12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9"/>
      <c r="X9" s="1"/>
      <c r="Y9" s="96"/>
      <c r="Z9" s="96"/>
      <c r="AA9" s="96"/>
      <c r="AB9" s="96"/>
      <c r="AC9" s="96"/>
      <c r="AD9" s="96"/>
    </row>
    <row r="10" spans="1:30" x14ac:dyDescent="0.25">
      <c r="A10" s="23"/>
      <c r="B10" s="119"/>
      <c r="C10" s="1"/>
      <c r="D10" s="119"/>
      <c r="E10" s="12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9"/>
      <c r="X10" s="1"/>
      <c r="Y10" s="96"/>
      <c r="Z10" s="96"/>
      <c r="AA10" s="96"/>
      <c r="AB10" s="96"/>
      <c r="AC10" s="96"/>
      <c r="AD10" s="96"/>
    </row>
    <row r="11" spans="1:30" x14ac:dyDescent="0.25">
      <c r="A11" s="23"/>
      <c r="B11" s="119"/>
      <c r="C11" s="1"/>
      <c r="D11" s="119"/>
      <c r="E11" s="12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9"/>
      <c r="X11" s="1"/>
      <c r="Y11" s="96"/>
      <c r="Z11" s="96"/>
      <c r="AA11" s="96"/>
      <c r="AB11" s="96"/>
      <c r="AC11" s="96"/>
      <c r="AD11" s="96"/>
    </row>
    <row r="12" spans="1:30" x14ac:dyDescent="0.25">
      <c r="A12" s="23"/>
      <c r="B12" s="119"/>
      <c r="C12" s="1"/>
      <c r="D12" s="119"/>
      <c r="E12" s="12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96"/>
      <c r="Z12" s="96"/>
      <c r="AA12" s="96"/>
      <c r="AB12" s="96"/>
      <c r="AC12" s="96"/>
      <c r="AD12" s="96"/>
    </row>
    <row r="13" spans="1:30" x14ac:dyDescent="0.25">
      <c r="A13" s="23"/>
      <c r="B13" s="119"/>
      <c r="C13" s="1"/>
      <c r="D13" s="119"/>
      <c r="E13" s="12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96"/>
      <c r="Z13" s="96"/>
      <c r="AA13" s="96"/>
      <c r="AB13" s="96"/>
      <c r="AC13" s="96"/>
      <c r="AD13" s="96"/>
    </row>
    <row r="14" spans="1:30" x14ac:dyDescent="0.25">
      <c r="A14" s="23"/>
      <c r="B14" s="119"/>
      <c r="C14" s="1"/>
      <c r="D14" s="119"/>
      <c r="E14" s="12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96"/>
      <c r="Z14" s="96"/>
      <c r="AA14" s="96"/>
      <c r="AB14" s="96"/>
      <c r="AC14" s="96"/>
      <c r="AD14" s="96"/>
    </row>
    <row r="15" spans="1:30" x14ac:dyDescent="0.25">
      <c r="A15" s="23"/>
      <c r="B15" s="119"/>
      <c r="C15" s="1"/>
      <c r="D15" s="119"/>
      <c r="E15" s="12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96"/>
      <c r="Z15" s="96"/>
      <c r="AA15" s="96"/>
      <c r="AB15" s="96"/>
      <c r="AC15" s="96"/>
      <c r="AD15" s="96"/>
    </row>
    <row r="16" spans="1:30" x14ac:dyDescent="0.25">
      <c r="A16" s="23"/>
      <c r="B16" s="119"/>
      <c r="C16" s="1"/>
      <c r="D16" s="119"/>
      <c r="E16" s="12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96"/>
      <c r="Z16" s="96"/>
      <c r="AA16" s="96"/>
      <c r="AB16" s="96"/>
      <c r="AC16" s="96"/>
      <c r="AD16" s="96"/>
    </row>
    <row r="17" spans="1:30" x14ac:dyDescent="0.25">
      <c r="A17" s="23"/>
      <c r="B17" s="119"/>
      <c r="C17" s="1"/>
      <c r="D17" s="119"/>
      <c r="E17" s="12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96"/>
      <c r="Z17" s="96"/>
      <c r="AA17" s="96"/>
      <c r="AB17" s="96"/>
      <c r="AC17" s="96"/>
      <c r="AD17" s="96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96"/>
      <c r="Z18" s="96"/>
      <c r="AA18" s="96"/>
      <c r="AB18" s="96"/>
      <c r="AC18" s="96"/>
      <c r="AD18" s="96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96"/>
      <c r="Z19" s="96"/>
      <c r="AA19" s="96"/>
      <c r="AB19" s="96"/>
      <c r="AC19" s="96"/>
      <c r="AD19" s="96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96"/>
      <c r="Z20" s="96"/>
      <c r="AA20" s="96"/>
      <c r="AB20" s="96"/>
      <c r="AC20" s="96"/>
      <c r="AD20" s="96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96"/>
      <c r="Z21" s="96"/>
      <c r="AA21" s="96"/>
      <c r="AB21" s="96"/>
      <c r="AC21" s="96"/>
      <c r="AD21" s="96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96"/>
      <c r="Z22" s="96"/>
      <c r="AA22" s="96"/>
      <c r="AB22" s="96"/>
      <c r="AC22" s="96"/>
      <c r="AD22" s="96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96"/>
      <c r="Z23" s="96"/>
      <c r="AA23" s="96"/>
      <c r="AB23" s="96"/>
      <c r="AC23" s="96"/>
      <c r="AD23" s="96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96"/>
      <c r="Z24" s="96"/>
      <c r="AA24" s="96"/>
      <c r="AB24" s="96"/>
      <c r="AC24" s="96"/>
      <c r="AD24" s="96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96"/>
      <c r="Z25" s="96"/>
      <c r="AA25" s="96"/>
      <c r="AB25" s="96"/>
      <c r="AC25" s="96"/>
      <c r="AD25" s="96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96"/>
      <c r="Z26" s="96"/>
      <c r="AA26" s="96"/>
      <c r="AB26" s="96"/>
      <c r="AC26" s="96"/>
      <c r="AD26" s="96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96"/>
      <c r="Z27" s="96"/>
      <c r="AA27" s="96"/>
      <c r="AB27" s="96"/>
      <c r="AC27" s="96"/>
      <c r="AD27" s="96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96"/>
      <c r="Z28" s="96"/>
      <c r="AA28" s="96"/>
      <c r="AB28" s="96"/>
      <c r="AC28" s="96"/>
      <c r="AD28" s="96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96"/>
      <c r="Z29" s="96"/>
      <c r="AA29" s="96"/>
      <c r="AB29" s="96"/>
      <c r="AC29" s="96"/>
      <c r="AD29" s="96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96"/>
      <c r="Z30" s="96"/>
      <c r="AA30" s="96"/>
      <c r="AB30" s="96"/>
      <c r="AC30" s="96"/>
      <c r="AD30" s="96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96"/>
      <c r="Z31" s="96"/>
      <c r="AA31" s="96"/>
      <c r="AB31" s="96"/>
      <c r="AC31" s="96"/>
      <c r="AD31" s="96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96"/>
      <c r="Z32" s="96"/>
      <c r="AA32" s="96"/>
      <c r="AB32" s="96"/>
      <c r="AC32" s="96"/>
      <c r="AD32" s="96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96"/>
      <c r="Z33" s="96"/>
      <c r="AA33" s="96"/>
      <c r="AB33" s="96"/>
      <c r="AC33" s="96"/>
      <c r="AD33" s="96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96"/>
      <c r="Z34" s="96"/>
      <c r="AA34" s="96"/>
      <c r="AB34" s="96"/>
      <c r="AC34" s="96"/>
      <c r="AD34" s="96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96"/>
      <c r="Z35" s="96"/>
      <c r="AA35" s="96"/>
      <c r="AB35" s="96"/>
      <c r="AC35" s="96"/>
      <c r="AD35" s="96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96"/>
      <c r="Z36" s="96"/>
      <c r="AA36" s="96"/>
      <c r="AB36" s="96"/>
      <c r="AC36" s="96"/>
      <c r="AD36" s="96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96"/>
      <c r="Z37" s="96"/>
      <c r="AA37" s="96"/>
      <c r="AB37" s="96"/>
      <c r="AC37" s="96"/>
      <c r="AD37" s="96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96"/>
      <c r="Z38" s="96"/>
      <c r="AA38" s="96"/>
      <c r="AB38" s="96"/>
      <c r="AC38" s="96"/>
      <c r="AD38" s="96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96"/>
      <c r="Z39" s="96"/>
      <c r="AA39" s="96"/>
      <c r="AB39" s="96"/>
      <c r="AC39" s="96"/>
      <c r="AD39" s="96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96"/>
      <c r="Z40" s="96"/>
      <c r="AA40" s="96"/>
      <c r="AB40" s="96"/>
      <c r="AC40" s="96"/>
      <c r="AD40" s="96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96"/>
      <c r="Z41" s="96"/>
      <c r="AA41" s="96"/>
      <c r="AB41" s="96"/>
      <c r="AC41" s="96"/>
      <c r="AD41" s="96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96"/>
      <c r="Z42" s="96"/>
      <c r="AA42" s="96"/>
      <c r="AB42" s="96"/>
      <c r="AC42" s="96"/>
      <c r="AD42" s="96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96"/>
      <c r="Z43" s="96"/>
      <c r="AA43" s="96"/>
      <c r="AB43" s="96"/>
      <c r="AC43" s="96"/>
      <c r="AD43" s="96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96"/>
      <c r="Z44" s="96"/>
      <c r="AA44" s="96"/>
      <c r="AB44" s="96"/>
      <c r="AC44" s="96"/>
      <c r="AD44" s="96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96"/>
      <c r="Z45" s="96"/>
      <c r="AA45" s="96"/>
      <c r="AB45" s="96"/>
      <c r="AC45" s="96"/>
      <c r="AD45" s="96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96"/>
      <c r="Z46" s="96"/>
      <c r="AA46" s="96"/>
      <c r="AB46" s="96"/>
      <c r="AC46" s="96"/>
      <c r="AD46" s="96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96"/>
      <c r="Z47" s="96"/>
      <c r="AA47" s="96"/>
      <c r="AB47" s="96"/>
      <c r="AC47" s="96"/>
      <c r="AD47" s="96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96"/>
      <c r="Z48" s="96"/>
      <c r="AA48" s="96"/>
      <c r="AB48" s="96"/>
      <c r="AC48" s="96"/>
      <c r="AD48" s="96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96"/>
      <c r="Z49" s="96"/>
      <c r="AA49" s="96"/>
      <c r="AB49" s="96"/>
      <c r="AC49" s="96"/>
      <c r="AD49" s="96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96"/>
      <c r="Z50" s="96"/>
      <c r="AA50" s="96"/>
      <c r="AB50" s="96"/>
      <c r="AC50" s="96"/>
      <c r="AD50" s="96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96"/>
      <c r="Z51" s="96"/>
      <c r="AA51" s="96"/>
      <c r="AB51" s="96"/>
      <c r="AC51" s="96"/>
      <c r="AD51" s="96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96"/>
      <c r="Z52" s="96"/>
      <c r="AA52" s="96"/>
      <c r="AB52" s="96"/>
      <c r="AC52" s="96"/>
      <c r="AD52" s="96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96"/>
      <c r="Z53" s="96"/>
      <c r="AA53" s="96"/>
      <c r="AB53" s="96"/>
      <c r="AC53" s="96"/>
      <c r="AD53" s="96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96"/>
      <c r="Z54" s="96"/>
      <c r="AA54" s="96"/>
      <c r="AB54" s="96"/>
      <c r="AC54" s="96"/>
      <c r="AD54" s="96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96"/>
      <c r="Z55" s="96"/>
      <c r="AA55" s="96"/>
      <c r="AB55" s="96"/>
      <c r="AC55" s="96"/>
      <c r="AD55" s="96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96"/>
      <c r="Z56" s="96"/>
      <c r="AA56" s="96"/>
      <c r="AB56" s="96"/>
      <c r="AC56" s="96"/>
      <c r="AD56" s="96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96"/>
      <c r="Z57" s="96"/>
      <c r="AA57" s="96"/>
      <c r="AB57" s="96"/>
      <c r="AC57" s="96"/>
      <c r="AD57" s="96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96"/>
      <c r="Z58" s="96"/>
      <c r="AA58" s="96"/>
      <c r="AB58" s="96"/>
      <c r="AC58" s="96"/>
      <c r="AD58" s="96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96"/>
      <c r="Z59" s="96"/>
      <c r="AA59" s="96"/>
      <c r="AB59" s="96"/>
      <c r="AC59" s="96"/>
      <c r="AD59" s="96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96"/>
      <c r="Z60" s="96"/>
      <c r="AA60" s="96"/>
      <c r="AB60" s="96"/>
      <c r="AC60" s="96"/>
      <c r="AD60" s="96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96"/>
      <c r="Z61" s="96"/>
      <c r="AA61" s="96"/>
      <c r="AB61" s="96"/>
      <c r="AC61" s="96"/>
      <c r="AD61" s="96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96"/>
      <c r="Z62" s="96"/>
      <c r="AA62" s="96"/>
      <c r="AB62" s="96"/>
      <c r="AC62" s="96"/>
      <c r="AD62" s="96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96"/>
      <c r="Z63" s="96"/>
      <c r="AA63" s="96"/>
      <c r="AB63" s="96"/>
      <c r="AC63" s="96"/>
      <c r="AD63" s="96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96"/>
      <c r="Z64" s="96"/>
      <c r="AA64" s="96"/>
      <c r="AB64" s="96"/>
      <c r="AC64" s="96"/>
      <c r="AD64" s="96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96"/>
      <c r="Z65" s="96"/>
      <c r="AA65" s="96"/>
      <c r="AB65" s="96"/>
      <c r="AC65" s="96"/>
      <c r="AD65" s="96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96"/>
      <c r="Z66" s="96"/>
      <c r="AA66" s="96"/>
      <c r="AB66" s="96"/>
      <c r="AC66" s="96"/>
      <c r="AD66" s="96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96"/>
      <c r="Z67" s="96"/>
      <c r="AA67" s="96"/>
      <c r="AB67" s="96"/>
      <c r="AC67" s="96"/>
      <c r="AD67" s="96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96"/>
      <c r="Z68" s="96"/>
      <c r="AA68" s="96"/>
      <c r="AB68" s="96"/>
      <c r="AC68" s="96"/>
      <c r="AD68" s="96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96"/>
      <c r="Z69" s="96"/>
      <c r="AA69" s="96"/>
      <c r="AB69" s="96"/>
      <c r="AC69" s="96"/>
      <c r="AD69" s="96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96"/>
      <c r="Z70" s="96"/>
      <c r="AA70" s="96"/>
      <c r="AB70" s="96"/>
      <c r="AC70" s="96"/>
      <c r="AD70" s="96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96"/>
      <c r="Z71" s="96"/>
      <c r="AA71" s="96"/>
      <c r="AB71" s="96"/>
      <c r="AC71" s="96"/>
      <c r="AD71" s="96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96"/>
      <c r="Z72" s="96"/>
      <c r="AA72" s="96"/>
      <c r="AB72" s="96"/>
      <c r="AC72" s="96"/>
      <c r="AD72" s="96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96"/>
      <c r="Z73" s="96"/>
      <c r="AA73" s="96"/>
      <c r="AB73" s="96"/>
      <c r="AC73" s="96"/>
      <c r="AD73" s="96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96"/>
      <c r="Z74" s="96"/>
      <c r="AA74" s="96"/>
      <c r="AB74" s="96"/>
      <c r="AC74" s="96"/>
      <c r="AD74" s="96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96"/>
      <c r="Z75" s="96"/>
      <c r="AA75" s="96"/>
      <c r="AB75" s="96"/>
      <c r="AC75" s="96"/>
      <c r="AD75" s="96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96"/>
      <c r="Z76" s="96"/>
      <c r="AA76" s="96"/>
      <c r="AB76" s="96"/>
      <c r="AC76" s="96"/>
      <c r="AD76" s="96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96"/>
      <c r="Z77" s="96"/>
      <c r="AA77" s="96"/>
      <c r="AB77" s="96"/>
      <c r="AC77" s="96"/>
      <c r="AD77" s="96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96"/>
      <c r="Z78" s="96"/>
      <c r="AA78" s="96"/>
      <c r="AB78" s="96"/>
      <c r="AC78" s="96"/>
      <c r="AD78" s="96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96"/>
      <c r="Z79" s="96"/>
      <c r="AA79" s="96"/>
      <c r="AB79" s="96"/>
      <c r="AC79" s="96"/>
      <c r="AD79" s="96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96"/>
      <c r="Z80" s="96"/>
      <c r="AA80" s="96"/>
      <c r="AB80" s="96"/>
      <c r="AC80" s="96"/>
      <c r="AD80" s="96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96"/>
      <c r="Z81" s="96"/>
      <c r="AA81" s="96"/>
      <c r="AB81" s="96"/>
      <c r="AC81" s="96"/>
      <c r="AD81" s="96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96"/>
      <c r="Z82" s="96"/>
      <c r="AA82" s="96"/>
      <c r="AB82" s="96"/>
      <c r="AC82" s="96"/>
      <c r="AD82" s="96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96"/>
      <c r="Z83" s="96"/>
      <c r="AA83" s="96"/>
      <c r="AB83" s="96"/>
      <c r="AC83" s="96"/>
      <c r="AD83" s="96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96"/>
      <c r="Z84" s="96"/>
      <c r="AA84" s="96"/>
      <c r="AB84" s="96"/>
      <c r="AC84" s="96"/>
      <c r="AD84" s="96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96"/>
      <c r="Z85" s="96"/>
      <c r="AA85" s="96"/>
      <c r="AB85" s="96"/>
      <c r="AC85" s="96"/>
      <c r="AD85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2019-07-01T22:23:51Z</dcterms:modified>
</cp:coreProperties>
</file>