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8" i="1" l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H12" i="1"/>
  <c r="H15" i="1" s="1"/>
  <c r="G8" i="1"/>
  <c r="G12" i="1" s="1"/>
  <c r="F8" i="1"/>
  <c r="F12" i="1" s="1"/>
  <c r="F15" i="1" s="1"/>
  <c r="E8" i="1"/>
  <c r="E12" i="1" s="1"/>
  <c r="D9" i="1"/>
  <c r="E15" i="1" l="1"/>
  <c r="L12" i="1"/>
  <c r="L15" i="1"/>
  <c r="G15" i="1"/>
  <c r="K15" i="1" s="1"/>
  <c r="K12" i="1"/>
</calcChain>
</file>

<file path=xl/sharedStrings.xml><?xml version="1.0" encoding="utf-8"?>
<sst xmlns="http://schemas.openxmlformats.org/spreadsheetml/2006/main" count="67" uniqueCount="48">
  <si>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</si>
  <si>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</si>
  <si>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</si>
  <si>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</si>
  <si>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</si>
  <si>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</si>
  <si>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</si>
  <si>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</si>
  <si>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</si>
  <si>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</si>
  <si>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</si>
  <si>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</si>
  <si>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</si>
  <si>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</si>
  <si>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</si>
  <si>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</si>
  <si>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</si>
  <si>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</si>
  <si>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</si>
  <si>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</si>
  <si>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</si>
  <si>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</si>
  <si>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</si>
  <si>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</si>
  <si>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</si>
  <si>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</si>
  <si>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</si>
  <si>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</si>
  <si>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</si>
  <si>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</si>
  <si>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</si>
  <si>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</si>
  <si>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KeMu = Kuopion Kelta-Mustat  (1950)</t>
  </si>
  <si>
    <t>Maarit Elfving</t>
  </si>
  <si>
    <t>10.</t>
  </si>
  <si>
    <t>KeMu</t>
  </si>
  <si>
    <t>11.</t>
  </si>
  <si>
    <t>MESTARUUSSARJA</t>
  </si>
  <si>
    <t>URA SM-SARJASSA</t>
  </si>
  <si>
    <t>ENSIMMÄISET</t>
  </si>
  <si>
    <t>Ottelu</t>
  </si>
  <si>
    <t>1.  ottelu</t>
  </si>
  <si>
    <t>Kunnari</t>
  </si>
  <si>
    <t>07.08. 1966  KeMu - PKP  13-11</t>
  </si>
  <si>
    <t>18.05. 1969  Lippo - KeMu  17-7</t>
  </si>
  <si>
    <t>6.  ottelu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</si>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</sst>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17.14062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37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1966</v>
      </c>
      <c r="C4" s="26" t="s">
        <v>34</v>
      </c>
      <c r="D4" s="60" t="s">
        <v>35</v>
      </c>
      <c r="E4" s="61">
        <v>5</v>
      </c>
      <c r="F4" s="26">
        <v>0</v>
      </c>
      <c r="G4" s="26">
        <v>0</v>
      </c>
      <c r="H4" s="26">
        <v>0</v>
      </c>
      <c r="I4" s="62"/>
      <c r="J4" s="62"/>
      <c r="K4" s="62"/>
      <c r="L4" s="62"/>
      <c r="M4" s="62"/>
      <c r="N4" s="62"/>
      <c r="O4" s="63"/>
      <c r="P4" s="26"/>
      <c r="Q4" s="26"/>
      <c r="R4" s="26"/>
      <c r="S4" s="26"/>
      <c r="T4" s="26"/>
      <c r="U4" s="64"/>
      <c r="V4" s="64"/>
      <c r="W4" s="64"/>
      <c r="X4" s="64"/>
      <c r="Y4" s="64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26">
        <v>1967</v>
      </c>
      <c r="C5" s="26"/>
      <c r="D5" s="28"/>
      <c r="E5" s="26"/>
      <c r="F5" s="26"/>
      <c r="G5" s="26"/>
      <c r="H5" s="26"/>
      <c r="I5" s="26"/>
      <c r="J5" s="26"/>
      <c r="K5" s="26"/>
      <c r="L5" s="26"/>
      <c r="M5" s="62"/>
      <c r="N5" s="62"/>
      <c r="O5" s="36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1968</v>
      </c>
      <c r="C6" s="26"/>
      <c r="D6" s="39"/>
      <c r="E6" s="26"/>
      <c r="F6" s="26"/>
      <c r="G6" s="26"/>
      <c r="H6" s="26"/>
      <c r="I6" s="26"/>
      <c r="J6" s="26"/>
      <c r="K6" s="26"/>
      <c r="L6" s="26"/>
      <c r="M6" s="26"/>
      <c r="N6" s="29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1969</v>
      </c>
      <c r="C7" s="26" t="s">
        <v>36</v>
      </c>
      <c r="D7" s="10" t="s">
        <v>35</v>
      </c>
      <c r="E7" s="61">
        <v>10</v>
      </c>
      <c r="F7" s="26">
        <v>0</v>
      </c>
      <c r="G7" s="26">
        <v>0</v>
      </c>
      <c r="H7" s="26">
        <v>4</v>
      </c>
      <c r="I7" s="62"/>
      <c r="J7" s="62"/>
      <c r="K7" s="62"/>
      <c r="L7" s="62"/>
      <c r="M7" s="26"/>
      <c r="N7" s="29"/>
      <c r="O7" s="24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16" t="s">
        <v>9</v>
      </c>
      <c r="C8" s="17"/>
      <c r="D8" s="15"/>
      <c r="E8" s="18">
        <f>SUM(E4:E7)</f>
        <v>15</v>
      </c>
      <c r="F8" s="18">
        <f>SUM(F4:F7)</f>
        <v>0</v>
      </c>
      <c r="G8" s="18">
        <f>SUM(G4:G7)</f>
        <v>0</v>
      </c>
      <c r="H8" s="18">
        <f>SUM(H4:H7)</f>
        <v>4</v>
      </c>
      <c r="I8" s="18"/>
      <c r="J8" s="18"/>
      <c r="K8" s="18"/>
      <c r="L8" s="18"/>
      <c r="M8" s="18"/>
      <c r="N8" s="30"/>
      <c r="O8" s="31"/>
      <c r="P8" s="18">
        <f>SUM(P4:P7)</f>
        <v>0</v>
      </c>
      <c r="Q8" s="18">
        <f>SUM(Q4:Q7)</f>
        <v>0</v>
      </c>
      <c r="R8" s="18">
        <f>SUM(R4:R7)</f>
        <v>0</v>
      </c>
      <c r="S8" s="18">
        <f>SUM(S4:S7)</f>
        <v>0</v>
      </c>
      <c r="T8" s="18"/>
      <c r="U8" s="18">
        <f>SUM(U4:U7)</f>
        <v>0</v>
      </c>
      <c r="V8" s="18">
        <f>SUM(V4:V7)</f>
        <v>0</v>
      </c>
      <c r="W8" s="18">
        <f>SUM(W4:W7)</f>
        <v>0</v>
      </c>
      <c r="X8" s="18">
        <f>SUM(X4:X7)</f>
        <v>0</v>
      </c>
      <c r="Y8" s="18"/>
      <c r="Z8" s="18">
        <f t="shared" ref="Z8:AE8" si="0">SUM(Z4:Z7)</f>
        <v>0</v>
      </c>
      <c r="AA8" s="18">
        <f t="shared" si="0"/>
        <v>0</v>
      </c>
      <c r="AB8" s="18">
        <f t="shared" si="0"/>
        <v>0</v>
      </c>
      <c r="AC8" s="18">
        <f t="shared" si="0"/>
        <v>0</v>
      </c>
      <c r="AD8" s="18">
        <f t="shared" si="0"/>
        <v>0</v>
      </c>
      <c r="AE8" s="18">
        <f t="shared" si="0"/>
        <v>0</v>
      </c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8" t="s">
        <v>2</v>
      </c>
      <c r="C9" s="32"/>
      <c r="D9" s="33">
        <f>SUM(F8:H8)*5/3+(E8/3)+(Z8*25)+(AA8*25)+(AB8*15)+(AC8*25)+(AD8*20)+(AE8*15)</f>
        <v>11.666666666666668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5"/>
      <c r="AE9" s="1"/>
      <c r="AF9" s="23"/>
      <c r="AG9" s="8"/>
      <c r="AH9" s="8"/>
      <c r="AI9" s="8"/>
      <c r="AJ9" s="8"/>
      <c r="AK9" s="8"/>
    </row>
    <row r="10" spans="1:37" s="9" customFormat="1" ht="15" customHeight="1" x14ac:dyDescent="0.25">
      <c r="A10" s="1"/>
      <c r="B10" s="1"/>
      <c r="C10" s="1"/>
      <c r="D10" s="24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37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23"/>
      <c r="AG10" s="8"/>
      <c r="AH10" s="8"/>
      <c r="AI10" s="8"/>
      <c r="AJ10" s="8"/>
      <c r="AK10" s="8"/>
    </row>
    <row r="11" spans="1:37" ht="15" customHeight="1" x14ac:dyDescent="0.25">
      <c r="A11" s="1"/>
      <c r="B11" s="22" t="s">
        <v>38</v>
      </c>
      <c r="C11" s="38"/>
      <c r="D11" s="38"/>
      <c r="E11" s="18" t="s">
        <v>4</v>
      </c>
      <c r="F11" s="18" t="s">
        <v>12</v>
      </c>
      <c r="G11" s="15" t="s">
        <v>13</v>
      </c>
      <c r="H11" s="18" t="s">
        <v>14</v>
      </c>
      <c r="I11" s="18" t="s">
        <v>3</v>
      </c>
      <c r="J11" s="1"/>
      <c r="K11" s="18" t="s">
        <v>22</v>
      </c>
      <c r="L11" s="18" t="s">
        <v>23</v>
      </c>
      <c r="M11" s="18" t="s">
        <v>24</v>
      </c>
      <c r="N11" s="30" t="s">
        <v>29</v>
      </c>
      <c r="O11" s="24"/>
      <c r="P11" s="39" t="s">
        <v>39</v>
      </c>
      <c r="Q11" s="12"/>
      <c r="R11" s="12"/>
      <c r="S11" s="65"/>
      <c r="T11" s="65"/>
      <c r="U11" s="65"/>
      <c r="V11" s="65"/>
      <c r="W11" s="65"/>
      <c r="X11" s="12"/>
      <c r="Y11" s="12"/>
      <c r="Z11" s="12"/>
      <c r="AA11" s="12"/>
      <c r="AB11" s="12"/>
      <c r="AC11" s="12"/>
      <c r="AD11" s="12"/>
      <c r="AE11" s="6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39" t="s">
        <v>15</v>
      </c>
      <c r="C12" s="12"/>
      <c r="D12" s="40"/>
      <c r="E12" s="26">
        <f>PRODUCT(E8)</f>
        <v>15</v>
      </c>
      <c r="F12" s="26">
        <f>PRODUCT(F8)</f>
        <v>0</v>
      </c>
      <c r="G12" s="26">
        <f>PRODUCT(G8)</f>
        <v>0</v>
      </c>
      <c r="H12" s="26">
        <f>PRODUCT(H8)</f>
        <v>4</v>
      </c>
      <c r="I12" s="26"/>
      <c r="J12" s="1"/>
      <c r="K12" s="41">
        <f>PRODUCT((F12+G12)/E12)</f>
        <v>0</v>
      </c>
      <c r="L12" s="41">
        <f>PRODUCT(H12/E12)</f>
        <v>0.26666666666666666</v>
      </c>
      <c r="M12" s="41"/>
      <c r="N12" s="29"/>
      <c r="O12" s="24"/>
      <c r="P12" s="67" t="s">
        <v>40</v>
      </c>
      <c r="Q12" s="68"/>
      <c r="R12" s="69" t="s">
        <v>43</v>
      </c>
      <c r="S12" s="69"/>
      <c r="T12" s="69"/>
      <c r="U12" s="69"/>
      <c r="V12" s="69"/>
      <c r="W12" s="69"/>
      <c r="X12" s="69"/>
      <c r="Y12" s="70" t="s">
        <v>41</v>
      </c>
      <c r="Z12" s="69"/>
      <c r="AA12" s="69"/>
      <c r="AB12" s="69"/>
      <c r="AC12" s="69"/>
      <c r="AD12" s="69"/>
      <c r="AE12" s="71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42" t="s">
        <v>16</v>
      </c>
      <c r="C13" s="43"/>
      <c r="D13" s="44"/>
      <c r="E13" s="26"/>
      <c r="F13" s="26"/>
      <c r="G13" s="26"/>
      <c r="H13" s="26"/>
      <c r="I13" s="26"/>
      <c r="J13" s="1"/>
      <c r="K13" s="41"/>
      <c r="L13" s="41"/>
      <c r="M13" s="41"/>
      <c r="N13" s="29"/>
      <c r="O13" s="24"/>
      <c r="P13" s="72" t="s">
        <v>46</v>
      </c>
      <c r="Q13" s="73"/>
      <c r="R13" s="74"/>
      <c r="S13" s="74"/>
      <c r="T13" s="74"/>
      <c r="U13" s="74"/>
      <c r="V13" s="74"/>
      <c r="W13" s="74"/>
      <c r="X13" s="74"/>
      <c r="Y13" s="75"/>
      <c r="Z13" s="74"/>
      <c r="AA13" s="74"/>
      <c r="AB13" s="74"/>
      <c r="AC13" s="74"/>
      <c r="AD13" s="74"/>
      <c r="AE13" s="7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45" t="s">
        <v>17</v>
      </c>
      <c r="C14" s="46"/>
      <c r="D14" s="47"/>
      <c r="E14" s="27"/>
      <c r="F14" s="27"/>
      <c r="G14" s="27"/>
      <c r="H14" s="27"/>
      <c r="I14" s="27"/>
      <c r="J14" s="1"/>
      <c r="K14" s="48"/>
      <c r="L14" s="48"/>
      <c r="M14" s="48"/>
      <c r="N14" s="49"/>
      <c r="O14" s="24"/>
      <c r="P14" s="72" t="s">
        <v>47</v>
      </c>
      <c r="Q14" s="73"/>
      <c r="R14" s="74" t="s">
        <v>44</v>
      </c>
      <c r="S14" s="74"/>
      <c r="T14" s="74"/>
      <c r="U14" s="74"/>
      <c r="V14" s="74"/>
      <c r="W14" s="74"/>
      <c r="X14" s="74"/>
      <c r="Y14" s="75" t="s">
        <v>45</v>
      </c>
      <c r="Z14" s="74"/>
      <c r="AA14" s="74"/>
      <c r="AB14" s="74"/>
      <c r="AC14" s="74"/>
      <c r="AD14" s="74"/>
      <c r="AE14" s="7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50" t="s">
        <v>18</v>
      </c>
      <c r="C15" s="51"/>
      <c r="D15" s="52"/>
      <c r="E15" s="18">
        <f>SUM(E12:E14)</f>
        <v>15</v>
      </c>
      <c r="F15" s="18">
        <f>SUM(F12:F14)</f>
        <v>0</v>
      </c>
      <c r="G15" s="18">
        <f>SUM(G12:G14)</f>
        <v>0</v>
      </c>
      <c r="H15" s="18">
        <f>SUM(H12:H14)</f>
        <v>4</v>
      </c>
      <c r="I15" s="18"/>
      <c r="J15" s="1"/>
      <c r="K15" s="53">
        <f>PRODUCT((F15+G15)/E15)</f>
        <v>0</v>
      </c>
      <c r="L15" s="53">
        <f>PRODUCT(H15/E15)</f>
        <v>0.26666666666666666</v>
      </c>
      <c r="M15" s="53"/>
      <c r="N15" s="30"/>
      <c r="O15" s="24"/>
      <c r="P15" s="77" t="s">
        <v>42</v>
      </c>
      <c r="Q15" s="78"/>
      <c r="R15" s="79"/>
      <c r="S15" s="79"/>
      <c r="T15" s="79"/>
      <c r="U15" s="79"/>
      <c r="V15" s="79"/>
      <c r="W15" s="79"/>
      <c r="X15" s="79"/>
      <c r="Y15" s="80"/>
      <c r="Z15" s="79"/>
      <c r="AA15" s="79"/>
      <c r="AB15" s="79"/>
      <c r="AC15" s="79"/>
      <c r="AD15" s="79"/>
      <c r="AE15" s="81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4"/>
      <c r="P16" s="1"/>
      <c r="Q16" s="37"/>
      <c r="R16" s="1"/>
      <c r="S16" s="1"/>
      <c r="T16" s="24"/>
      <c r="U16" s="24"/>
      <c r="V16" s="82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1" t="s">
        <v>30</v>
      </c>
      <c r="C17" s="1"/>
      <c r="D17" s="59" t="s">
        <v>32</v>
      </c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24"/>
      <c r="U17" s="24"/>
      <c r="V17" s="82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55" customFormat="1" ht="15" customHeight="1" x14ac:dyDescent="0.2">
      <c r="A21" s="1"/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54"/>
      <c r="N21" s="54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7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7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7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2019-07-05T07:48:11Z</dcterms:modified>
</cp:coreProperties>
</file>