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I11" i="1" s="1"/>
  <c r="X5" i="1"/>
  <c r="H11" i="1" s="1"/>
  <c r="W5" i="1"/>
  <c r="G11" i="1" s="1"/>
  <c r="V5" i="1"/>
  <c r="F11" i="1" s="1"/>
  <c r="U5" i="1"/>
  <c r="E11" i="1" s="1"/>
  <c r="T5" i="1"/>
  <c r="S5" i="1"/>
  <c r="R5" i="1"/>
  <c r="Q5" i="1"/>
  <c r="P5" i="1"/>
  <c r="O5" i="1"/>
  <c r="M5" i="1"/>
  <c r="L5" i="1"/>
  <c r="K5" i="1"/>
  <c r="J5" i="1"/>
  <c r="I5" i="1"/>
  <c r="H5" i="1"/>
  <c r="H9" i="1" s="1"/>
  <c r="G5" i="1"/>
  <c r="G9" i="1" s="1"/>
  <c r="F5" i="1"/>
  <c r="F9" i="1" s="1"/>
  <c r="E5" i="1"/>
  <c r="E9" i="1" s="1"/>
  <c r="O4" i="1"/>
  <c r="E12" i="1" l="1"/>
  <c r="K11" i="1"/>
  <c r="D6" i="1"/>
  <c r="L11" i="1"/>
  <c r="I9" i="1"/>
  <c r="M9" i="1" s="1"/>
  <c r="F12" i="1"/>
  <c r="K9" i="1"/>
  <c r="H12" i="1"/>
  <c r="L9" i="1"/>
  <c r="M11" i="1"/>
  <c r="G12" i="1"/>
  <c r="L12" i="1" l="1"/>
  <c r="I12" i="1"/>
  <c r="M12" i="1" s="1"/>
  <c r="K12" i="1"/>
</calcChain>
</file>

<file path=xl/sharedStrings.xml><?xml version="1.0" encoding="utf-8"?>
<sst xmlns="http://schemas.openxmlformats.org/spreadsheetml/2006/main" count="71" uniqueCount="44">
  <si>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</si>
  <si>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</si>
  <si>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</si>
  <si>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</si>
  <si>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</si>
  <si>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</si>
  <si>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</si>
  <si>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</si>
  <si>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</si>
  <si>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</si>
  <si>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</si>
  <si>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</si>
  <si>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</si>
  <si>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</si>
  <si>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</si>
  <si>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</si>
  <si>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</si>
  <si>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</si>
  <si>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</si>
  <si>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</si>
  <si>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</si>
  <si>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</si>
  <si>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</si>
  <si>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</si>
  <si>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</si>
  <si>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</si>
  <si>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</si>
  <si>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</si>
  <si>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</si>
  <si>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</si>
  <si>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</si>
  <si>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</si>
  <si>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</si>
  <si>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Päivi Grip</t>
  </si>
  <si>
    <t>Lippo</t>
  </si>
  <si>
    <t>10.</t>
  </si>
  <si>
    <t>ENSIMMÄISET</t>
  </si>
  <si>
    <t>Ottelu</t>
  </si>
  <si>
    <t>10.05. 1981  Kiri - LäPa  4-5</t>
  </si>
  <si>
    <t>1.  ottelu</t>
  </si>
  <si>
    <t xml:space="preserve">  21 v   6 kk 16 pv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</si>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</sst>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33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1981</v>
      </c>
      <c r="C4" s="26" t="s">
        <v>35</v>
      </c>
      <c r="D4" s="39" t="s">
        <v>34</v>
      </c>
      <c r="E4" s="26">
        <v>13</v>
      </c>
      <c r="F4" s="26">
        <v>0</v>
      </c>
      <c r="G4" s="26">
        <v>5</v>
      </c>
      <c r="H4" s="26">
        <v>5</v>
      </c>
      <c r="I4" s="26">
        <v>34</v>
      </c>
      <c r="J4" s="26">
        <v>5</v>
      </c>
      <c r="K4" s="26">
        <v>9</v>
      </c>
      <c r="L4" s="26">
        <v>15</v>
      </c>
      <c r="M4" s="26">
        <v>5</v>
      </c>
      <c r="N4" s="56">
        <v>0.5</v>
      </c>
      <c r="O4" s="36">
        <f>PRODUCT(I4/N4)</f>
        <v>68</v>
      </c>
      <c r="P4" s="26"/>
      <c r="Q4" s="26"/>
      <c r="R4" s="26"/>
      <c r="S4" s="26"/>
      <c r="T4" s="26"/>
      <c r="U4" s="27">
        <v>1</v>
      </c>
      <c r="V4" s="27">
        <v>0</v>
      </c>
      <c r="W4" s="27">
        <v>0</v>
      </c>
      <c r="X4" s="27">
        <v>0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13</v>
      </c>
      <c r="F5" s="18">
        <f t="shared" si="0"/>
        <v>0</v>
      </c>
      <c r="G5" s="18">
        <f t="shared" si="0"/>
        <v>5</v>
      </c>
      <c r="H5" s="18">
        <f t="shared" si="0"/>
        <v>5</v>
      </c>
      <c r="I5" s="18">
        <f t="shared" si="0"/>
        <v>34</v>
      </c>
      <c r="J5" s="18">
        <f t="shared" si="0"/>
        <v>5</v>
      </c>
      <c r="K5" s="18">
        <f t="shared" si="0"/>
        <v>9</v>
      </c>
      <c r="L5" s="18">
        <f t="shared" si="0"/>
        <v>15</v>
      </c>
      <c r="M5" s="18">
        <f t="shared" si="0"/>
        <v>5</v>
      </c>
      <c r="N5" s="30">
        <v>0.5</v>
      </c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1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23.999999999999996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16</v>
      </c>
      <c r="C8" s="38"/>
      <c r="D8" s="38"/>
      <c r="E8" s="18" t="s">
        <v>4</v>
      </c>
      <c r="F8" s="18" t="s">
        <v>13</v>
      </c>
      <c r="G8" s="15" t="s">
        <v>14</v>
      </c>
      <c r="H8" s="18" t="s">
        <v>15</v>
      </c>
      <c r="I8" s="18" t="s">
        <v>3</v>
      </c>
      <c r="J8" s="1"/>
      <c r="K8" s="18" t="s">
        <v>25</v>
      </c>
      <c r="L8" s="18" t="s">
        <v>26</v>
      </c>
      <c r="M8" s="18" t="s">
        <v>27</v>
      </c>
      <c r="N8" s="30" t="s">
        <v>32</v>
      </c>
      <c r="O8" s="24"/>
      <c r="P8" s="39" t="s">
        <v>36</v>
      </c>
      <c r="Q8" s="12"/>
      <c r="R8" s="12"/>
      <c r="S8" s="57"/>
      <c r="T8" s="57"/>
      <c r="U8" s="57"/>
      <c r="V8" s="57"/>
      <c r="W8" s="57"/>
      <c r="X8" s="12"/>
      <c r="Y8" s="12"/>
      <c r="Z8" s="12"/>
      <c r="AA8" s="12"/>
      <c r="AB8" s="12"/>
      <c r="AC8" s="12"/>
      <c r="AD8" s="12"/>
      <c r="AE8" s="58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17</v>
      </c>
      <c r="C9" s="12"/>
      <c r="D9" s="40"/>
      <c r="E9" s="26">
        <f>PRODUCT(E5)</f>
        <v>13</v>
      </c>
      <c r="F9" s="26">
        <f>PRODUCT(F5)</f>
        <v>0</v>
      </c>
      <c r="G9" s="26">
        <f>PRODUCT(G5)</f>
        <v>5</v>
      </c>
      <c r="H9" s="26">
        <f>PRODUCT(H5)</f>
        <v>5</v>
      </c>
      <c r="I9" s="26">
        <f>PRODUCT(I5)</f>
        <v>34</v>
      </c>
      <c r="J9" s="1"/>
      <c r="K9" s="41">
        <f>PRODUCT((F9+G9)/E9)</f>
        <v>0.38461538461538464</v>
      </c>
      <c r="L9" s="41">
        <f>PRODUCT(H9/E9)</f>
        <v>0.38461538461538464</v>
      </c>
      <c r="M9" s="41">
        <f>PRODUCT(I9/E9)</f>
        <v>2.6153846153846154</v>
      </c>
      <c r="N9" s="29">
        <v>0.5</v>
      </c>
      <c r="O9" s="24"/>
      <c r="P9" s="59" t="s">
        <v>37</v>
      </c>
      <c r="Q9" s="60"/>
      <c r="R9" s="61" t="s">
        <v>38</v>
      </c>
      <c r="S9" s="61"/>
      <c r="T9" s="61"/>
      <c r="U9" s="61"/>
      <c r="V9" s="61"/>
      <c r="W9" s="61"/>
      <c r="X9" s="62" t="s">
        <v>39</v>
      </c>
      <c r="Y9" s="61"/>
      <c r="Z9" s="63" t="s">
        <v>40</v>
      </c>
      <c r="AA9" s="62"/>
      <c r="AB9" s="61"/>
      <c r="AC9" s="61"/>
      <c r="AD9" s="62"/>
      <c r="AE9" s="63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18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4" t="s">
        <v>42</v>
      </c>
      <c r="Q10" s="65"/>
      <c r="R10" s="66" t="s">
        <v>38</v>
      </c>
      <c r="S10" s="66"/>
      <c r="T10" s="66"/>
      <c r="U10" s="66"/>
      <c r="V10" s="66"/>
      <c r="W10" s="66"/>
      <c r="X10" s="67" t="s">
        <v>39</v>
      </c>
      <c r="Y10" s="66"/>
      <c r="Z10" s="68" t="s">
        <v>40</v>
      </c>
      <c r="AA10" s="67"/>
      <c r="AB10" s="66"/>
      <c r="AC10" s="66"/>
      <c r="AD10" s="67"/>
      <c r="AE10" s="6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19</v>
      </c>
      <c r="C11" s="46"/>
      <c r="D11" s="47"/>
      <c r="E11" s="27">
        <f>PRODUCT(U5)</f>
        <v>1</v>
      </c>
      <c r="F11" s="27">
        <f>PRODUCT(V5)</f>
        <v>0</v>
      </c>
      <c r="G11" s="27">
        <f>PRODUCT(W5)</f>
        <v>0</v>
      </c>
      <c r="H11" s="27">
        <f>PRODUCT(X5)</f>
        <v>0</v>
      </c>
      <c r="I11" s="27">
        <f>PRODUCT(Y5)</f>
        <v>0</v>
      </c>
      <c r="J11" s="1"/>
      <c r="K11" s="48">
        <f>PRODUCT((F11+G11)/E11)</f>
        <v>0</v>
      </c>
      <c r="L11" s="48">
        <f>PRODUCT(H11/E11)</f>
        <v>0</v>
      </c>
      <c r="M11" s="48">
        <f>PRODUCT(I11/E11)</f>
        <v>0</v>
      </c>
      <c r="N11" s="49"/>
      <c r="O11" s="24"/>
      <c r="P11" s="64" t="s">
        <v>43</v>
      </c>
      <c r="Q11" s="65"/>
      <c r="R11" s="66" t="s">
        <v>38</v>
      </c>
      <c r="S11" s="66"/>
      <c r="T11" s="66"/>
      <c r="U11" s="66"/>
      <c r="V11" s="66"/>
      <c r="W11" s="66"/>
      <c r="X11" s="67" t="s">
        <v>39</v>
      </c>
      <c r="Y11" s="66"/>
      <c r="Z11" s="68" t="s">
        <v>40</v>
      </c>
      <c r="AA11" s="67"/>
      <c r="AB11" s="66"/>
      <c r="AC11" s="66"/>
      <c r="AD11" s="67"/>
      <c r="AE11" s="6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20</v>
      </c>
      <c r="C12" s="51"/>
      <c r="D12" s="52"/>
      <c r="E12" s="18">
        <f>SUM(E9:E11)</f>
        <v>14</v>
      </c>
      <c r="F12" s="18">
        <f>SUM(F9:F11)</f>
        <v>0</v>
      </c>
      <c r="G12" s="18">
        <f>SUM(G9:G11)</f>
        <v>5</v>
      </c>
      <c r="H12" s="18">
        <f>SUM(H9:H11)</f>
        <v>5</v>
      </c>
      <c r="I12" s="18">
        <f>SUM(I9:I11)</f>
        <v>34</v>
      </c>
      <c r="J12" s="1"/>
      <c r="K12" s="53">
        <f>PRODUCT((F12+G12)/E12)</f>
        <v>0.35714285714285715</v>
      </c>
      <c r="L12" s="53">
        <f>PRODUCT(H12/E12)</f>
        <v>0.35714285714285715</v>
      </c>
      <c r="M12" s="53">
        <f>PRODUCT(I12/E12)</f>
        <v>2.4285714285714284</v>
      </c>
      <c r="N12" s="30">
        <v>0.5</v>
      </c>
      <c r="O12" s="24"/>
      <c r="P12" s="69" t="s">
        <v>41</v>
      </c>
      <c r="Q12" s="70"/>
      <c r="R12" s="71" t="s">
        <v>38</v>
      </c>
      <c r="S12" s="71"/>
      <c r="T12" s="71"/>
      <c r="U12" s="71"/>
      <c r="V12" s="71"/>
      <c r="W12" s="71"/>
      <c r="X12" s="72" t="s">
        <v>39</v>
      </c>
      <c r="Y12" s="71"/>
      <c r="Z12" s="73" t="s">
        <v>40</v>
      </c>
      <c r="AA12" s="72"/>
      <c r="AB12" s="71"/>
      <c r="AC12" s="71"/>
      <c r="AD12" s="72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2019-07-08T21:47:58Z</dcterms:modified>
</cp:coreProperties>
</file>