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E8" i="1"/>
  <c r="E12" i="1" s="1"/>
  <c r="E15" i="1" s="1"/>
  <c r="D9" i="1"/>
  <c r="H15" i="1" l="1"/>
  <c r="L15" i="1" s="1"/>
  <c r="L12" i="1"/>
  <c r="F15" i="1"/>
  <c r="K15" i="1" s="1"/>
  <c r="K12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<sst xmlns="http://schemas.openxmlformats.org/spreadsheetml/2006/main" count="75" uniqueCount="50">
  <si>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</si>
  <si>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</si>
  <si>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</si>
  <si>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</si>
  <si>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</si>
  <si>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</si>
  <si>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</si>
  <si>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</si>
  <si>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</si>
  <si>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</si>
  <si>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</si>
  <si>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</si>
  <si>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</si>
  <si>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</si>
  <si>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</si>
  <si>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</si>
  <si>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</si>
  <si>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</si>
  <si>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</si>
  <si>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</si>
  <si>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</si>
  <si>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</si>
  <si>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</si>
  <si>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</si>
  <si>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</si>
  <si>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</si>
  <si>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</si>
  <si>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</si>
  <si>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</si>
  <si>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</si>
  <si>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</si>
  <si>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</si>
  <si>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Helena Haapamäki</t>
  </si>
  <si>
    <t>10.</t>
  </si>
  <si>
    <t>Virkiä</t>
  </si>
  <si>
    <t>6.</t>
  </si>
  <si>
    <t>3.</t>
  </si>
  <si>
    <t>8.</t>
  </si>
  <si>
    <t>Virkiä = Lapuan Virkiä  (1907)</t>
  </si>
  <si>
    <t>MESTARUUSSARJA</t>
  </si>
  <si>
    <t>URA-SM-SARJASSA</t>
  </si>
  <si>
    <t>ENSIMMÄISET</t>
  </si>
  <si>
    <t>Ottelu</t>
  </si>
  <si>
    <t>1.  ottelu</t>
  </si>
  <si>
    <t>Kunnari</t>
  </si>
  <si>
    <t>19.06. 1971  Virkiä - Tahko  3-6</t>
  </si>
  <si>
    <t>3.  ottelu</t>
  </si>
  <si>
    <t>17.07. 1971  PT - Virkiä  9-7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</si>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</sst>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8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8" ht="15" customHeight="1" x14ac:dyDescent="0.25">
      <c r="A4" s="1"/>
      <c r="B4" s="26">
        <v>1971</v>
      </c>
      <c r="C4" s="26" t="s">
        <v>33</v>
      </c>
      <c r="D4" s="59" t="s">
        <v>34</v>
      </c>
      <c r="E4" s="26">
        <v>6</v>
      </c>
      <c r="F4" s="26">
        <v>1</v>
      </c>
      <c r="G4" s="26">
        <v>2</v>
      </c>
      <c r="H4" s="26">
        <v>0</v>
      </c>
      <c r="I4" s="60"/>
      <c r="J4" s="60"/>
      <c r="K4" s="60"/>
      <c r="L4" s="60"/>
      <c r="M4" s="60"/>
      <c r="N4" s="60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8" ht="15" customHeight="1" x14ac:dyDescent="0.25">
      <c r="A5" s="1"/>
      <c r="B5" s="26">
        <v>1972</v>
      </c>
      <c r="C5" s="26" t="s">
        <v>35</v>
      </c>
      <c r="D5" s="59" t="s">
        <v>34</v>
      </c>
      <c r="E5" s="26">
        <v>2</v>
      </c>
      <c r="F5" s="26">
        <v>1</v>
      </c>
      <c r="G5" s="26">
        <v>1</v>
      </c>
      <c r="H5" s="26">
        <v>2</v>
      </c>
      <c r="I5" s="60"/>
      <c r="J5" s="60"/>
      <c r="K5" s="60"/>
      <c r="L5" s="60"/>
      <c r="M5" s="60"/>
      <c r="N5" s="60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8" ht="15" customHeight="1" x14ac:dyDescent="0.25">
      <c r="A6" s="1"/>
      <c r="B6" s="26">
        <v>1973</v>
      </c>
      <c r="C6" s="26" t="s">
        <v>36</v>
      </c>
      <c r="D6" s="28" t="s">
        <v>34</v>
      </c>
      <c r="E6" s="26">
        <v>8</v>
      </c>
      <c r="F6" s="26">
        <v>0</v>
      </c>
      <c r="G6" s="26">
        <v>4</v>
      </c>
      <c r="H6" s="26">
        <v>5</v>
      </c>
      <c r="I6" s="60"/>
      <c r="J6" s="60"/>
      <c r="K6" s="60"/>
      <c r="L6" s="60"/>
      <c r="M6" s="60"/>
      <c r="N6" s="60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8" ht="15" customHeight="1" x14ac:dyDescent="0.25">
      <c r="A7" s="1"/>
      <c r="B7" s="26">
        <v>1974</v>
      </c>
      <c r="C7" s="26" t="s">
        <v>37</v>
      </c>
      <c r="D7" s="59" t="s">
        <v>34</v>
      </c>
      <c r="E7" s="26">
        <v>10</v>
      </c>
      <c r="F7" s="26">
        <v>0</v>
      </c>
      <c r="G7" s="26">
        <v>0</v>
      </c>
      <c r="H7" s="26">
        <v>1</v>
      </c>
      <c r="I7" s="60"/>
      <c r="J7" s="60"/>
      <c r="K7" s="60"/>
      <c r="L7" s="60"/>
      <c r="M7" s="60"/>
      <c r="N7" s="60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8" ht="15" customHeight="1" x14ac:dyDescent="0.2">
      <c r="A8" s="1"/>
      <c r="B8" s="16" t="s">
        <v>9</v>
      </c>
      <c r="C8" s="17"/>
      <c r="D8" s="15"/>
      <c r="E8" s="18">
        <f>SUM(E4:E7)</f>
        <v>26</v>
      </c>
      <c r="F8" s="18">
        <f>SUM(F4:F7)</f>
        <v>2</v>
      </c>
      <c r="G8" s="18">
        <f>SUM(G4:G7)</f>
        <v>7</v>
      </c>
      <c r="H8" s="18">
        <f>SUM(H4:H7)</f>
        <v>8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1</v>
      </c>
      <c r="AF8" s="23"/>
      <c r="AG8" s="8"/>
      <c r="AH8" s="8"/>
      <c r="AI8" s="8"/>
      <c r="AJ8" s="8"/>
      <c r="AK8" s="8"/>
    </row>
    <row r="9" spans="1:38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52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8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25">
      <c r="A11" s="1"/>
      <c r="B11" s="22" t="s">
        <v>40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41</v>
      </c>
      <c r="Q11" s="12"/>
      <c r="R11" s="12"/>
      <c r="S11" s="61"/>
      <c r="T11" s="61"/>
      <c r="U11" s="61"/>
      <c r="V11" s="61"/>
      <c r="W11" s="61"/>
      <c r="X11" s="12"/>
      <c r="Y11" s="12"/>
      <c r="Z11" s="12"/>
      <c r="AA11" s="12"/>
      <c r="AB11" s="12"/>
      <c r="AC11" s="12"/>
      <c r="AD11" s="12"/>
      <c r="AE11" s="62"/>
      <c r="AF11" s="1"/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39" t="s">
        <v>15</v>
      </c>
      <c r="C12" s="12"/>
      <c r="D12" s="40"/>
      <c r="E12" s="26">
        <f>PRODUCT(E8)</f>
        <v>26</v>
      </c>
      <c r="F12" s="26">
        <f>PRODUCT(F8)</f>
        <v>2</v>
      </c>
      <c r="G12" s="26">
        <f>PRODUCT(G8)</f>
        <v>7</v>
      </c>
      <c r="H12" s="26">
        <f>PRODUCT(H8)</f>
        <v>8</v>
      </c>
      <c r="I12" s="26"/>
      <c r="J12" s="1"/>
      <c r="K12" s="41">
        <f>PRODUCT((F12+G12)/E12)</f>
        <v>0.34615384615384615</v>
      </c>
      <c r="L12" s="41">
        <f>PRODUCT(H12/E12)</f>
        <v>0.30769230769230771</v>
      </c>
      <c r="M12" s="41"/>
      <c r="N12" s="29"/>
      <c r="O12" s="24"/>
      <c r="P12" s="63" t="s">
        <v>42</v>
      </c>
      <c r="Q12" s="64"/>
      <c r="R12" s="65" t="s">
        <v>45</v>
      </c>
      <c r="S12" s="65"/>
      <c r="T12" s="65"/>
      <c r="U12" s="65"/>
      <c r="V12" s="65"/>
      <c r="W12" s="65"/>
      <c r="X12" s="65"/>
      <c r="Y12" s="66" t="s">
        <v>43</v>
      </c>
      <c r="Z12" s="65"/>
      <c r="AA12" s="65"/>
      <c r="AB12" s="65"/>
      <c r="AC12" s="65"/>
      <c r="AD12" s="65"/>
      <c r="AE12" s="67"/>
      <c r="AF12" s="1"/>
      <c r="AG12" s="1"/>
      <c r="AH12" s="1"/>
      <c r="AI12" s="1"/>
      <c r="AJ12" s="1"/>
      <c r="AK12" s="1"/>
      <c r="AL12" s="1"/>
    </row>
    <row r="13" spans="1:38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68" t="s">
        <v>48</v>
      </c>
      <c r="Q13" s="69"/>
      <c r="R13" s="70" t="s">
        <v>47</v>
      </c>
      <c r="S13" s="70"/>
      <c r="T13" s="70"/>
      <c r="U13" s="70"/>
      <c r="V13" s="70"/>
      <c r="W13" s="70"/>
      <c r="X13" s="70"/>
      <c r="Y13" s="71" t="s">
        <v>46</v>
      </c>
      <c r="Z13" s="70"/>
      <c r="AA13" s="70"/>
      <c r="AB13" s="70"/>
      <c r="AC13" s="70"/>
      <c r="AD13" s="70"/>
      <c r="AE13" s="72"/>
      <c r="AF13" s="1"/>
      <c r="AG13" s="1"/>
      <c r="AH13" s="1"/>
      <c r="AI13" s="1"/>
      <c r="AJ13" s="1"/>
      <c r="AK13" s="1"/>
      <c r="AL13" s="1"/>
    </row>
    <row r="14" spans="1:38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68" t="s">
        <v>49</v>
      </c>
      <c r="Q14" s="69"/>
      <c r="R14" s="70" t="s">
        <v>47</v>
      </c>
      <c r="S14" s="70"/>
      <c r="T14" s="70"/>
      <c r="U14" s="70"/>
      <c r="V14" s="70"/>
      <c r="W14" s="70"/>
      <c r="X14" s="70"/>
      <c r="Y14" s="71" t="s">
        <v>46</v>
      </c>
      <c r="Z14" s="70"/>
      <c r="AA14" s="70"/>
      <c r="AB14" s="70"/>
      <c r="AC14" s="70"/>
      <c r="AD14" s="70"/>
      <c r="AE14" s="72"/>
      <c r="AF14" s="1"/>
      <c r="AG14" s="1"/>
      <c r="AH14" s="1"/>
      <c r="AI14" s="1"/>
      <c r="AJ14" s="1"/>
      <c r="AK14" s="1"/>
      <c r="AL14" s="1"/>
    </row>
    <row r="15" spans="1:38" ht="15" customHeight="1" x14ac:dyDescent="0.2">
      <c r="A15" s="1"/>
      <c r="B15" s="50" t="s">
        <v>18</v>
      </c>
      <c r="C15" s="51"/>
      <c r="D15" s="52"/>
      <c r="E15" s="18">
        <f>SUM(E12:E14)</f>
        <v>26</v>
      </c>
      <c r="F15" s="18">
        <f>SUM(F12:F14)</f>
        <v>2</v>
      </c>
      <c r="G15" s="18">
        <f>SUM(G12:G14)</f>
        <v>7</v>
      </c>
      <c r="H15" s="18">
        <f>SUM(H12:H14)</f>
        <v>8</v>
      </c>
      <c r="I15" s="18"/>
      <c r="J15" s="1"/>
      <c r="K15" s="53">
        <f>PRODUCT((F15+G15)/E15)</f>
        <v>0.34615384615384615</v>
      </c>
      <c r="L15" s="53">
        <f>PRODUCT(H15/E15)</f>
        <v>0.30769230769230771</v>
      </c>
      <c r="M15" s="53"/>
      <c r="N15" s="30"/>
      <c r="O15" s="24"/>
      <c r="P15" s="73" t="s">
        <v>44</v>
      </c>
      <c r="Q15" s="74"/>
      <c r="R15" s="75" t="s">
        <v>47</v>
      </c>
      <c r="S15" s="75"/>
      <c r="T15" s="75"/>
      <c r="U15" s="75"/>
      <c r="V15" s="75"/>
      <c r="W15" s="75"/>
      <c r="X15" s="75"/>
      <c r="Y15" s="76" t="s">
        <v>46</v>
      </c>
      <c r="Z15" s="75"/>
      <c r="AA15" s="75"/>
      <c r="AB15" s="75"/>
      <c r="AC15" s="75"/>
      <c r="AD15" s="75"/>
      <c r="AE15" s="77"/>
      <c r="AF15" s="1"/>
      <c r="AG15" s="1"/>
      <c r="AH15" s="1"/>
      <c r="AI15" s="1"/>
      <c r="AJ15" s="1"/>
      <c r="AK15" s="1"/>
      <c r="AL15" s="1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" customHeight="1" x14ac:dyDescent="0.25">
      <c r="A17" s="1"/>
      <c r="B17" s="1" t="s">
        <v>30</v>
      </c>
      <c r="C17" s="1"/>
      <c r="D17" s="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4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5">
      <c r="A31" s="5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5">
      <c r="A32" s="5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5">
      <c r="A33" s="5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5">
      <c r="A34" s="56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5">
      <c r="A35" s="5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2019-07-12T21:48:13Z</dcterms:modified>
</cp:coreProperties>
</file>