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AE8" i="5"/>
  <c r="I13" i="5" s="1"/>
  <c r="AD8" i="5"/>
  <c r="H13" i="5" s="1"/>
  <c r="M13" i="5" s="1"/>
  <c r="AC8" i="5"/>
  <c r="G13" i="5" s="1"/>
  <c r="AB8" i="5"/>
  <c r="F13" i="5" s="1"/>
  <c r="AA8" i="5"/>
  <c r="E13" i="5" s="1"/>
  <c r="O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N13" i="5" l="1"/>
  <c r="L13" i="5"/>
  <c r="F14" i="5"/>
  <c r="N14" i="5" s="1"/>
  <c r="N12" i="5"/>
  <c r="L12" i="5"/>
  <c r="E14" i="5"/>
  <c r="O12" i="5"/>
  <c r="H14" i="5"/>
  <c r="M12" i="5"/>
  <c r="O14" i="5"/>
  <c r="M14" i="5"/>
  <c r="L14" i="5" l="1"/>
</calcChain>
</file>

<file path=xl/sharedStrings.xml><?xml version="1.0" encoding="utf-8"?>
<sst xmlns="http://schemas.openxmlformats.org/spreadsheetml/2006/main" count="100" uniqueCount="52">
  <si>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</si>
  <si>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</si>
  <si>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</si>
  <si>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</si>
  <si>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</si>
  <si>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</si>
  <si>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</si>
  <si>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</si>
  <si>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</si>
  <si>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</si>
  <si>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</si>
  <si>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</si>
  <si>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</si>
  <si>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</si>
  <si>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</si>
  <si>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</si>
  <si>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</si>
  <si>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</si>
  <si>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</si>
  <si>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</si>
  <si>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</si>
  <si>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</si>
  <si>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</si>
  <si>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</si>
  <si>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</si>
  <si>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Pentti Haapanen</t>
  </si>
  <si>
    <t>11.</t>
  </si>
  <si>
    <t>LP</t>
  </si>
  <si>
    <t>6.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</si>
  <si>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</si>
  <si>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</si>
  <si>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</si>
  <si>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</si>
  <si>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</si>
  <si>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</si>
  <si>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</si>
  <si>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</si>
  <si>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</si>
  <si>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</si>
  <si>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</si>
  <si>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</si>
  <si>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</si>
  <si>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</si>
  <si>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</si>
  <si>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</si>
  <si>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3v</t>
  </si>
  <si>
    <t>A-POJAT</t>
  </si>
  <si>
    <t>07.07. 1973  Pielavesi</t>
  </si>
  <si>
    <t>14-4</t>
  </si>
  <si>
    <t>Länsi</t>
  </si>
  <si>
    <t>Alpo Hietalahti</t>
  </si>
  <si>
    <t>25.3.1954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</si>
</sst>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51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28</v>
      </c>
      <c r="Z6" s="68" t="s">
        <v>27</v>
      </c>
      <c r="AA6" s="12">
        <v>4</v>
      </c>
      <c r="AB6" s="12">
        <v>1</v>
      </c>
      <c r="AC6" s="12">
        <v>1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29</v>
      </c>
      <c r="Z7" s="68" t="s">
        <v>27</v>
      </c>
      <c r="AA7" s="12">
        <v>2</v>
      </c>
      <c r="AB7" s="12">
        <v>0</v>
      </c>
      <c r="AC7" s="12">
        <v>0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</v>
      </c>
      <c r="AB8" s="36">
        <f>SUM(AB4:AB7)</f>
        <v>1</v>
      </c>
      <c r="AC8" s="36">
        <f>SUM(AC4:AC7)</f>
        <v>1</v>
      </c>
      <c r="AD8" s="36">
        <f>SUM(AD4:AD7)</f>
        <v>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f t="shared" ref="L12:L13" si="0">PRODUCT((F12+G12)/E12)</f>
        <v>0</v>
      </c>
      <c r="M12" s="53">
        <f t="shared" ref="M12:M13" si="1">PRODUCT(H12/E12)</f>
        <v>0</v>
      </c>
      <c r="N12" s="53">
        <f t="shared" ref="N12:N13" si="2">PRODUCT((F12+G12+H12)/E12)</f>
        <v>0</v>
      </c>
      <c r="O12" s="53">
        <f t="shared" ref="O12:O13" si="3"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</v>
      </c>
      <c r="F13" s="47">
        <f>PRODUCT(AB8+AN8)</f>
        <v>1</v>
      </c>
      <c r="G13" s="47">
        <f>PRODUCT(AC8+AO8)</f>
        <v>1</v>
      </c>
      <c r="H13" s="47">
        <f>PRODUCT(AD8+AP8)</f>
        <v>3</v>
      </c>
      <c r="I13" s="47">
        <f>PRODUCT(AE8+AQ8)</f>
        <v>0</v>
      </c>
      <c r="J13" s="60">
        <v>0</v>
      </c>
      <c r="K13" s="10">
        <v>0</v>
      </c>
      <c r="L13" s="53">
        <f t="shared" si="0"/>
        <v>0.33333333333333331</v>
      </c>
      <c r="M13" s="53">
        <f t="shared" si="1"/>
        <v>0.5</v>
      </c>
      <c r="N13" s="53">
        <f t="shared" si="2"/>
        <v>0.83333333333333337</v>
      </c>
      <c r="O13" s="53">
        <f t="shared" si="3"/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</v>
      </c>
      <c r="F14" s="47">
        <f t="shared" ref="F14:I14" si="4">SUM(F11:F13)</f>
        <v>1</v>
      </c>
      <c r="G14" s="47">
        <f t="shared" si="4"/>
        <v>1</v>
      </c>
      <c r="H14" s="47">
        <f t="shared" si="4"/>
        <v>3</v>
      </c>
      <c r="I14" s="47">
        <f t="shared" si="4"/>
        <v>0</v>
      </c>
      <c r="J14" s="60">
        <v>0</v>
      </c>
      <c r="K14" s="16" t="e">
        <f>SUM(K11:K13)</f>
        <v>#DIV/0!</v>
      </c>
      <c r="L14" s="53">
        <f>PRODUCT((F14+G14)/E14)</f>
        <v>0.2857142857142857</v>
      </c>
      <c r="M14" s="53">
        <f>PRODUCT(H14/E14)</f>
        <v>0.42857142857142855</v>
      </c>
      <c r="N14" s="53">
        <f>PRODUCT((F14+G14+H14)/E14)</f>
        <v>0.7142857142857143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51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46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95" t="s">
        <v>47</v>
      </c>
      <c r="C4" s="96" t="s">
        <v>48</v>
      </c>
      <c r="D4" s="97" t="s">
        <v>49</v>
      </c>
      <c r="E4" s="98"/>
      <c r="F4" s="39"/>
      <c r="G4" s="99"/>
      <c r="H4" s="100"/>
      <c r="I4" s="100">
        <v>1</v>
      </c>
      <c r="J4" s="101" t="s">
        <v>45</v>
      </c>
      <c r="K4" s="101">
        <v>8</v>
      </c>
      <c r="L4" s="99"/>
      <c r="M4" s="100">
        <v>1</v>
      </c>
      <c r="N4" s="99"/>
      <c r="O4" s="100"/>
      <c r="P4" s="99"/>
      <c r="Q4" s="100"/>
      <c r="R4" s="100"/>
      <c r="S4" s="100"/>
      <c r="T4" s="100"/>
      <c r="U4" s="100"/>
      <c r="V4" s="102"/>
      <c r="W4" s="97" t="s">
        <v>50</v>
      </c>
      <c r="X4" s="99">
        <v>439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80"/>
      <c r="B6" s="54"/>
      <c r="C6" s="16"/>
      <c r="D6" s="54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0"/>
      <c r="B7" s="54"/>
      <c r="C7" s="16"/>
      <c r="D7" s="54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4"/>
      <c r="X62" s="16"/>
      <c r="Y62" s="74"/>
      <c r="Z62" s="74"/>
      <c r="AA62" s="74"/>
      <c r="AB62" s="74"/>
      <c r="AC62" s="74"/>
      <c r="AD6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2020-11-16T15:04:36Z</dcterms:modified>
</cp:coreProperties>
</file>