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M7" i="1"/>
  <c r="L7" i="1"/>
  <c r="K7" i="1"/>
  <c r="J7" i="1"/>
  <c r="I7" i="1"/>
  <c r="H7" i="1"/>
  <c r="H11" i="1" s="1"/>
  <c r="G7" i="1"/>
  <c r="G11" i="1" s="1"/>
  <c r="F7" i="1"/>
  <c r="F11" i="1" s="1"/>
  <c r="E7" i="1"/>
  <c r="E11" i="1" s="1"/>
  <c r="G14" i="1" l="1"/>
  <c r="O7" i="1"/>
  <c r="O11" i="1" s="1"/>
  <c r="O14" i="1" s="1"/>
  <c r="D8" i="1"/>
  <c r="F14" i="1"/>
  <c r="K11" i="1"/>
  <c r="E14" i="1"/>
  <c r="L11" i="1"/>
  <c r="H14" i="1"/>
  <c r="I11" i="1"/>
  <c r="L14" i="1" l="1"/>
  <c r="N7" i="1"/>
  <c r="N11" i="1" s="1"/>
  <c r="K14" i="1"/>
  <c r="M11" i="1"/>
  <c r="I14" i="1"/>
  <c r="N14" i="1" l="1"/>
  <c r="M14" i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<sst xmlns="http://schemas.openxmlformats.org/spreadsheetml/2006/main" count="69" uniqueCount="48">
  <si>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</si>
  <si>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</si>
  <si>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</si>
  <si>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</si>
  <si>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</si>
  <si>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</si>
  <si>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</si>
  <si>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</si>
  <si>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</si>
  <si>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</si>
  <si>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</si>
  <si>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</si>
  <si>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</si>
  <si>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</si>
  <si>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</si>
  <si>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</si>
  <si>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</si>
  <si>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</si>
  <si>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</si>
  <si>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</si>
  <si>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</si>
  <si>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</si>
  <si>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</si>
  <si>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</si>
  <si>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</si>
  <si>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</si>
  <si>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</si>
  <si>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</si>
  <si>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</si>
  <si>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</si>
  <si>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</si>
  <si>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</si>
  <si>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</si>
  <si>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</si>
  <si>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</si>
  <si>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Pesä Ysit</t>
  </si>
  <si>
    <t>1.  ottelu</t>
  </si>
  <si>
    <t>Seurat</t>
  </si>
  <si>
    <t>Pesä Ysit = Pesä Ysit, Lappeenranta  (1976),  kasvattajaseura</t>
  </si>
  <si>
    <t>Pesä Ysit  2</t>
  </si>
  <si>
    <t>suomensarja</t>
  </si>
  <si>
    <t xml:space="preserve">Lyöty </t>
  </si>
  <si>
    <t xml:space="preserve">Tuotu </t>
  </si>
  <si>
    <t>Hertta Härkönen</t>
  </si>
  <si>
    <t>4.5.2005   Lappeenranta</t>
  </si>
  <si>
    <t>18.08. 2020  Pesä Ysit - Manse PP  0-2  (0-9, 0-12)</t>
  </si>
  <si>
    <t xml:space="preserve">  15 v   3 kk 14 pv   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</si>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</sst>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2019</v>
      </c>
      <c r="C4" s="61"/>
      <c r="D4" s="62" t="s">
        <v>39</v>
      </c>
      <c r="E4" s="61"/>
      <c r="F4" s="63" t="s">
        <v>40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1">
        <v>2020</v>
      </c>
      <c r="C5" s="61"/>
      <c r="D5" s="62" t="s">
        <v>39</v>
      </c>
      <c r="E5" s="61"/>
      <c r="F5" s="63" t="s">
        <v>40</v>
      </c>
      <c r="G5" s="61"/>
      <c r="H5" s="61"/>
      <c r="I5" s="61"/>
      <c r="J5" s="61"/>
      <c r="K5" s="61"/>
      <c r="L5" s="61"/>
      <c r="M5" s="61"/>
      <c r="N5" s="64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27">
        <v>2020</v>
      </c>
      <c r="C6" s="27" t="s">
        <v>47</v>
      </c>
      <c r="D6" s="28" t="s">
        <v>35</v>
      </c>
      <c r="E6" s="27">
        <v>1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9">
        <v>0</v>
      </c>
      <c r="O6" s="30">
        <v>1</v>
      </c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24"/>
      <c r="AH6" s="24"/>
      <c r="AI6" s="24"/>
      <c r="AJ6" s="24"/>
      <c r="AK6" s="7"/>
    </row>
    <row r="7" spans="1:37" ht="15" customHeight="1" x14ac:dyDescent="0.2">
      <c r="A7" s="1"/>
      <c r="B7" s="16" t="s">
        <v>9</v>
      </c>
      <c r="C7" s="17"/>
      <c r="D7" s="15"/>
      <c r="E7" s="18">
        <f>SUM(E4:E6)</f>
        <v>1</v>
      </c>
      <c r="F7" s="18">
        <f>SUM(F4:F6)</f>
        <v>0</v>
      </c>
      <c r="G7" s="18">
        <f>SUM(G4:G6)</f>
        <v>0</v>
      </c>
      <c r="H7" s="18">
        <f>SUM(H4:H6)</f>
        <v>0</v>
      </c>
      <c r="I7" s="18">
        <f>SUM(I4:I6)</f>
        <v>0</v>
      </c>
      <c r="J7" s="18">
        <f>SUM(J4:J6)</f>
        <v>0</v>
      </c>
      <c r="K7" s="18">
        <f>SUM(K4:K6)</f>
        <v>0</v>
      </c>
      <c r="L7" s="18">
        <f>SUM(L4:L6)</f>
        <v>0</v>
      </c>
      <c r="M7" s="18">
        <f>SUM(M4:M6)</f>
        <v>0</v>
      </c>
      <c r="N7" s="32">
        <f>PRODUCT(I7/O7)</f>
        <v>0</v>
      </c>
      <c r="O7" s="33">
        <f>SUM(O4:O6)</f>
        <v>1</v>
      </c>
      <c r="P7" s="18">
        <f>SUM(P4:P6)</f>
        <v>0</v>
      </c>
      <c r="Q7" s="18">
        <f>SUM(Q4:Q6)</f>
        <v>0</v>
      </c>
      <c r="R7" s="18">
        <f>SUM(R4:R6)</f>
        <v>0</v>
      </c>
      <c r="S7" s="18">
        <f>SUM(S4:S6)</f>
        <v>0</v>
      </c>
      <c r="T7" s="18">
        <f>SUM(T4:T6)</f>
        <v>0</v>
      </c>
      <c r="U7" s="18">
        <f>SUM(U4:U6)</f>
        <v>0</v>
      </c>
      <c r="V7" s="18">
        <f>SUM(V4:V6)</f>
        <v>0</v>
      </c>
      <c r="W7" s="18">
        <f>SUM(W4:W6)</f>
        <v>0</v>
      </c>
      <c r="X7" s="18">
        <f>SUM(X4:X6)</f>
        <v>0</v>
      </c>
      <c r="Y7" s="18">
        <f>SUM(Y4:Y6)</f>
        <v>0</v>
      </c>
      <c r="Z7" s="18">
        <f>SUM(Z4:Z6)</f>
        <v>0</v>
      </c>
      <c r="AA7" s="18">
        <f>SUM(AA4:AA6)</f>
        <v>0</v>
      </c>
      <c r="AB7" s="18">
        <f>SUM(AB4:AB6)</f>
        <v>0</v>
      </c>
      <c r="AC7" s="18">
        <f>SUM(AC4:AC6)</f>
        <v>0</v>
      </c>
      <c r="AD7" s="18">
        <f>SUM(AD4:AD6)</f>
        <v>0</v>
      </c>
      <c r="AE7" s="18">
        <f>SUM(AE4:AE6)</f>
        <v>0</v>
      </c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28" t="s">
        <v>2</v>
      </c>
      <c r="C8" s="34"/>
      <c r="D8" s="35">
        <f>SUM(F7:H7)+((I7-F7-G7)/3)+(E7/3)+(Z7*25)+(AA7*25)+(AB7*10)+(AC7*25)+(AD7*20)+(AE7*15)</f>
        <v>0.33333333333333331</v>
      </c>
      <c r="E8" s="1"/>
      <c r="F8" s="1"/>
      <c r="G8" s="1"/>
      <c r="H8" s="1"/>
      <c r="I8" s="1"/>
      <c r="J8" s="1"/>
      <c r="K8" s="1"/>
      <c r="L8" s="1"/>
      <c r="M8" s="1"/>
      <c r="N8" s="3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7"/>
      <c r="AE8" s="1"/>
      <c r="AF8" s="23"/>
      <c r="AG8" s="24"/>
      <c r="AH8" s="24"/>
      <c r="AI8" s="24"/>
      <c r="AJ8" s="24"/>
      <c r="AK8" s="7"/>
    </row>
    <row r="9" spans="1:37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6"/>
      <c r="O9" s="38"/>
      <c r="P9" s="1"/>
      <c r="Q9" s="39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3"/>
      <c r="AG9" s="24"/>
      <c r="AH9" s="24"/>
      <c r="AI9" s="24"/>
      <c r="AJ9" s="24"/>
      <c r="AK9" s="7"/>
    </row>
    <row r="10" spans="1:37" s="9" customFormat="1" ht="15" customHeight="1" x14ac:dyDescent="0.25">
      <c r="A10" s="1"/>
      <c r="B10" s="22" t="s">
        <v>16</v>
      </c>
      <c r="C10" s="40"/>
      <c r="D10" s="40"/>
      <c r="E10" s="18" t="s">
        <v>4</v>
      </c>
      <c r="F10" s="18" t="s">
        <v>13</v>
      </c>
      <c r="G10" s="15" t="s">
        <v>14</v>
      </c>
      <c r="H10" s="18" t="s">
        <v>15</v>
      </c>
      <c r="I10" s="18" t="s">
        <v>3</v>
      </c>
      <c r="J10" s="1"/>
      <c r="K10" s="18" t="s">
        <v>27</v>
      </c>
      <c r="L10" s="18" t="s">
        <v>28</v>
      </c>
      <c r="M10" s="18" t="s">
        <v>29</v>
      </c>
      <c r="N10" s="18" t="s">
        <v>23</v>
      </c>
      <c r="O10" s="25"/>
      <c r="P10" s="41" t="s">
        <v>34</v>
      </c>
      <c r="Q10" s="12"/>
      <c r="R10" s="12"/>
      <c r="S10" s="12"/>
      <c r="T10" s="42"/>
      <c r="U10" s="42"/>
      <c r="V10" s="42"/>
      <c r="W10" s="42"/>
      <c r="X10" s="42"/>
      <c r="Y10" s="12"/>
      <c r="Z10" s="12"/>
      <c r="AA10" s="12"/>
      <c r="AB10" s="12"/>
      <c r="AC10" s="12"/>
      <c r="AD10" s="12"/>
      <c r="AE10" s="43"/>
      <c r="AF10" s="23"/>
      <c r="AG10" s="8"/>
      <c r="AH10" s="24"/>
      <c r="AI10" s="24"/>
      <c r="AJ10" s="24"/>
      <c r="AK10" s="7"/>
    </row>
    <row r="11" spans="1:37" ht="15" customHeight="1" x14ac:dyDescent="0.2">
      <c r="A11" s="1"/>
      <c r="B11" s="41" t="s">
        <v>17</v>
      </c>
      <c r="C11" s="12"/>
      <c r="D11" s="43"/>
      <c r="E11" s="27">
        <f>PRODUCT(E7)</f>
        <v>1</v>
      </c>
      <c r="F11" s="27">
        <f>PRODUCT(F7)</f>
        <v>0</v>
      </c>
      <c r="G11" s="27">
        <f>PRODUCT(G7)</f>
        <v>0</v>
      </c>
      <c r="H11" s="27">
        <f>PRODUCT(H7)</f>
        <v>0</v>
      </c>
      <c r="I11" s="27">
        <f>PRODUCT(I7)</f>
        <v>0</v>
      </c>
      <c r="J11" s="1"/>
      <c r="K11" s="44">
        <f>PRODUCT((F11+G11)/E11)</f>
        <v>0</v>
      </c>
      <c r="L11" s="44">
        <f>PRODUCT(H11/E11)</f>
        <v>0</v>
      </c>
      <c r="M11" s="44">
        <f>PRODUCT(I11/E11)</f>
        <v>0</v>
      </c>
      <c r="N11" s="29">
        <f>PRODUCT(N7)</f>
        <v>0</v>
      </c>
      <c r="O11" s="25">
        <f>PRODUCT(O7)</f>
        <v>1</v>
      </c>
      <c r="P11" s="65" t="s">
        <v>21</v>
      </c>
      <c r="Q11" s="66"/>
      <c r="R11" s="67" t="s">
        <v>45</v>
      </c>
      <c r="S11" s="67"/>
      <c r="T11" s="67"/>
      <c r="U11" s="67"/>
      <c r="V11" s="67"/>
      <c r="W11" s="67"/>
      <c r="X11" s="67"/>
      <c r="Y11" s="67"/>
      <c r="Z11" s="67"/>
      <c r="AA11" s="67" t="s">
        <v>36</v>
      </c>
      <c r="AB11" s="68"/>
      <c r="AC11" s="68"/>
      <c r="AD11" s="68"/>
      <c r="AE11" s="69" t="s">
        <v>46</v>
      </c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45" t="s">
        <v>18</v>
      </c>
      <c r="C12" s="46"/>
      <c r="D12" s="47"/>
      <c r="E12" s="27"/>
      <c r="F12" s="27"/>
      <c r="G12" s="27"/>
      <c r="H12" s="27"/>
      <c r="I12" s="27"/>
      <c r="J12" s="1"/>
      <c r="K12" s="44"/>
      <c r="L12" s="44"/>
      <c r="M12" s="44"/>
      <c r="N12" s="29"/>
      <c r="O12" s="30"/>
      <c r="P12" s="70" t="s">
        <v>41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4"/>
      <c r="AF12" s="23"/>
      <c r="AG12" s="1"/>
      <c r="AH12" s="24"/>
      <c r="AI12" s="24"/>
      <c r="AJ12" s="24"/>
      <c r="AK12" s="7"/>
    </row>
    <row r="13" spans="1:37" ht="15" customHeight="1" x14ac:dyDescent="0.2">
      <c r="A13" s="1"/>
      <c r="B13" s="48" t="s">
        <v>19</v>
      </c>
      <c r="C13" s="49"/>
      <c r="D13" s="50"/>
      <c r="E13" s="31"/>
      <c r="F13" s="31"/>
      <c r="G13" s="31"/>
      <c r="H13" s="31"/>
      <c r="I13" s="31"/>
      <c r="J13" s="1"/>
      <c r="K13" s="51"/>
      <c r="L13" s="51"/>
      <c r="M13" s="51"/>
      <c r="N13" s="52"/>
      <c r="O13" s="25"/>
      <c r="P13" s="70" t="s">
        <v>42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3"/>
      <c r="AE13" s="74"/>
      <c r="AF13" s="23"/>
      <c r="AG13" s="1"/>
      <c r="AH13" s="24"/>
      <c r="AI13" s="24"/>
      <c r="AJ13" s="24"/>
      <c r="AK13" s="7"/>
    </row>
    <row r="14" spans="1:37" ht="15" customHeight="1" x14ac:dyDescent="0.2">
      <c r="A14" s="1"/>
      <c r="B14" s="53" t="s">
        <v>20</v>
      </c>
      <c r="C14" s="54"/>
      <c r="D14" s="55"/>
      <c r="E14" s="18">
        <f>SUM(E11:E13)</f>
        <v>1</v>
      </c>
      <c r="F14" s="18">
        <f>SUM(F11:F13)</f>
        <v>0</v>
      </c>
      <c r="G14" s="18">
        <f>SUM(G11:G13)</f>
        <v>0</v>
      </c>
      <c r="H14" s="18">
        <f>SUM(H11:H13)</f>
        <v>0</v>
      </c>
      <c r="I14" s="18">
        <f>SUM(I11:I13)</f>
        <v>0</v>
      </c>
      <c r="J14" s="1"/>
      <c r="K14" s="56">
        <f>PRODUCT((F14+G14)/E14)</f>
        <v>0</v>
      </c>
      <c r="L14" s="56">
        <f>PRODUCT(H14/E14)</f>
        <v>0</v>
      </c>
      <c r="M14" s="56">
        <f>PRODUCT(I14/E14)</f>
        <v>0</v>
      </c>
      <c r="N14" s="32">
        <f>PRODUCT(I14/O14)</f>
        <v>0</v>
      </c>
      <c r="O14" s="25">
        <f>SUM(O11:O13)</f>
        <v>1</v>
      </c>
      <c r="P14" s="75" t="s">
        <v>22</v>
      </c>
      <c r="Q14" s="76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/>
      <c r="AE14" s="79"/>
      <c r="AF14" s="23"/>
      <c r="AG14" s="1"/>
      <c r="AH14" s="8"/>
      <c r="AI14" s="8"/>
      <c r="AJ14" s="8"/>
      <c r="AK14" s="7"/>
    </row>
    <row r="15" spans="1:37" ht="15" customHeight="1" x14ac:dyDescent="0.25">
      <c r="A15" s="1"/>
      <c r="B15" s="37"/>
      <c r="C15" s="37"/>
      <c r="D15" s="37"/>
      <c r="E15" s="37"/>
      <c r="F15" s="37"/>
      <c r="G15" s="37"/>
      <c r="H15" s="37"/>
      <c r="I15" s="37"/>
      <c r="J15" s="1"/>
      <c r="K15" s="37"/>
      <c r="L15" s="37"/>
      <c r="M15" s="37"/>
      <c r="N15" s="36"/>
      <c r="O15" s="25"/>
      <c r="P15" s="1"/>
      <c r="Q15" s="39"/>
      <c r="R15" s="1"/>
      <c r="S15" s="1"/>
      <c r="T15" s="25"/>
      <c r="U15" s="25"/>
      <c r="V15" s="57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1"/>
      <c r="AH15" s="24"/>
      <c r="AI15" s="24"/>
      <c r="AJ15" s="24"/>
      <c r="AK15" s="7"/>
    </row>
    <row r="16" spans="1:37" ht="15" customHeight="1" x14ac:dyDescent="0.25">
      <c r="A16" s="1"/>
      <c r="B16" s="1" t="s">
        <v>37</v>
      </c>
      <c r="C16" s="1"/>
      <c r="D16" s="1" t="s">
        <v>38</v>
      </c>
      <c r="E16" s="1"/>
      <c r="F16" s="1"/>
      <c r="G16" s="1"/>
      <c r="H16" s="1"/>
      <c r="I16" s="1"/>
      <c r="J16" s="1"/>
      <c r="K16" s="1"/>
      <c r="L16" s="1"/>
      <c r="M16" s="1"/>
      <c r="N16" s="39"/>
      <c r="O16" s="25"/>
      <c r="P16" s="1"/>
      <c r="Q16" s="39"/>
      <c r="R16" s="1"/>
      <c r="S16" s="1"/>
      <c r="T16" s="25"/>
      <c r="U16" s="25"/>
      <c r="V16" s="57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25"/>
      <c r="AH16" s="8"/>
      <c r="AI16" s="8"/>
      <c r="AJ16" s="8"/>
      <c r="AK16" s="7"/>
    </row>
    <row r="17" spans="1:37" ht="15" customHeight="1" x14ac:dyDescent="0.25">
      <c r="A17" s="1"/>
      <c r="B17" s="1"/>
      <c r="C17" s="1"/>
      <c r="D17" s="80"/>
      <c r="E17" s="1"/>
      <c r="F17" s="1"/>
      <c r="G17" s="1"/>
      <c r="H17" s="1"/>
      <c r="I17" s="1"/>
      <c r="J17" s="1"/>
      <c r="K17" s="1"/>
      <c r="L17" s="1"/>
      <c r="M17" s="1"/>
      <c r="N17" s="39"/>
      <c r="O17" s="25"/>
      <c r="P17" s="1"/>
      <c r="Q17" s="39"/>
      <c r="R17" s="1"/>
      <c r="S17" s="1"/>
      <c r="T17" s="25"/>
      <c r="U17" s="25"/>
      <c r="V17" s="57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7"/>
    </row>
    <row r="18" spans="1:37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9"/>
      <c r="O18" s="25"/>
      <c r="P18" s="1"/>
      <c r="Q18" s="39"/>
      <c r="R18" s="1"/>
      <c r="S18" s="1"/>
      <c r="T18" s="25"/>
      <c r="U18" s="25"/>
      <c r="V18" s="57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7"/>
    </row>
    <row r="19" spans="1:37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9"/>
      <c r="O19" s="25"/>
      <c r="P19" s="1"/>
      <c r="Q19" s="39"/>
      <c r="R19" s="1"/>
      <c r="S19" s="1"/>
      <c r="T19" s="25"/>
      <c r="U19" s="25"/>
      <c r="V19" s="57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7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9"/>
      <c r="O20" s="25"/>
      <c r="P20" s="1"/>
      <c r="Q20" s="39"/>
      <c r="R20" s="1"/>
      <c r="S20" s="1"/>
      <c r="T20" s="25"/>
      <c r="U20" s="25"/>
      <c r="V20" s="57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7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59"/>
      <c r="M63" s="59"/>
      <c r="N63" s="59"/>
      <c r="O63" s="38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7"/>
      <c r="AG63" s="8"/>
    </row>
    <row r="64" spans="1:37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59"/>
      <c r="M64" s="59"/>
      <c r="N64" s="59"/>
      <c r="O64" s="38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7"/>
      <c r="AG64" s="8"/>
    </row>
    <row r="65" spans="2:33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59"/>
      <c r="M65" s="59"/>
      <c r="N65" s="59"/>
      <c r="O65" s="38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7"/>
      <c r="AG65" s="8"/>
    </row>
    <row r="66" spans="2:33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59"/>
      <c r="M66" s="59"/>
      <c r="N66" s="59"/>
      <c r="O66" s="38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7"/>
      <c r="AG66" s="8"/>
    </row>
    <row r="67" spans="2:33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59"/>
      <c r="M67" s="59"/>
      <c r="N67" s="59"/>
      <c r="O67" s="38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7"/>
      <c r="AG67" s="8"/>
    </row>
    <row r="68" spans="2:33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59"/>
      <c r="M68" s="59"/>
      <c r="N68" s="59"/>
      <c r="O68" s="38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7"/>
      <c r="AG68" s="8"/>
    </row>
    <row r="69" spans="2:33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3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7"/>
      <c r="AG69" s="8"/>
    </row>
    <row r="70" spans="2:33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3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7"/>
      <c r="AG70" s="8"/>
    </row>
    <row r="71" spans="2:33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2:33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2:33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2020-08-22T08:38:08Z</dcterms:modified>
</cp:coreProperties>
</file>