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M4" i="1"/>
  <c r="M7" i="1"/>
  <c r="O7" i="1"/>
  <c r="O11" i="1"/>
  <c r="O14" i="1" s="1"/>
  <c r="AE7" i="1"/>
  <c r="AD7" i="1"/>
  <c r="AC7" i="1"/>
  <c r="AB7" i="1"/>
  <c r="D8" i="1" s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K11" i="1" l="1"/>
  <c r="F14" i="1"/>
  <c r="K14" i="1" s="1"/>
  <c r="L11" i="1"/>
  <c r="H14" i="1"/>
  <c r="L14" i="1" s="1"/>
  <c r="I14" i="1"/>
  <c r="M14" i="1" s="1"/>
  <c r="M11" i="1"/>
</calcChain>
</file>

<file path=xl/sharedStrings.xml><?xml version="1.0" encoding="utf-8"?>
<sst xmlns="http://schemas.openxmlformats.org/spreadsheetml/2006/main" count="73" uniqueCount="53">
  <si>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</si>
  <si>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</si>
  <si>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</si>
  <si>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</si>
  <si>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</si>
  <si>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</si>
  <si>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</si>
  <si>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</si>
  <si>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</si>
  <si>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</si>
  <si>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</si>
  <si>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</si>
  <si>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</si>
  <si>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</si>
  <si>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</si>
  <si>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</si>
  <si>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</si>
  <si>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</si>
  <si>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</si>
  <si>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</si>
  <si>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</si>
  <si>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</si>
  <si>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</si>
  <si>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</si>
  <si>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</si>
  <si>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</si>
  <si>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</si>
  <si>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</si>
  <si>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</si>
  <si>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</si>
  <si>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</si>
  <si>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</si>
  <si>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Tarja Ihalainen</t>
  </si>
  <si>
    <t>3.</t>
  </si>
  <si>
    <t>ViU</t>
  </si>
  <si>
    <t>----</t>
  </si>
  <si>
    <t>2.</t>
  </si>
  <si>
    <t>play off</t>
  </si>
  <si>
    <t>1961</t>
  </si>
  <si>
    <t>ViU = Viinijärven Urheilijat  (1914)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</si>
  <si>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</si>
  <si>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</si>
  <si>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</si>
  <si>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</si>
  <si>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</si>
  <si>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</si>
  <si>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</si>
  <si>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08.05. 1988  Tahko - ViU  5-10</t>
  </si>
  <si>
    <t>1.  ottelu</t>
  </si>
  <si>
    <t>PKP</t>
  </si>
  <si>
    <t>ykkössarja</t>
  </si>
  <si>
    <t>PKP = Puurtilan Kisa-Pojat  (1990)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</si>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</sst>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32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33</v>
      </c>
      <c r="D4" s="29" t="s">
        <v>34</v>
      </c>
      <c r="E4" s="27">
        <v>18</v>
      </c>
      <c r="F4" s="27">
        <v>1</v>
      </c>
      <c r="G4" s="27">
        <v>9</v>
      </c>
      <c r="H4" s="27">
        <v>14</v>
      </c>
      <c r="I4" s="27">
        <v>50</v>
      </c>
      <c r="J4" s="27">
        <v>6</v>
      </c>
      <c r="K4" s="27">
        <v>18</v>
      </c>
      <c r="L4" s="27">
        <v>16</v>
      </c>
      <c r="M4" s="27">
        <f>PRODUCT(F4+G4)</f>
        <v>10</v>
      </c>
      <c r="N4" s="60" t="s">
        <v>35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1989</v>
      </c>
      <c r="C5" s="27" t="s">
        <v>36</v>
      </c>
      <c r="D5" s="29" t="s">
        <v>34</v>
      </c>
      <c r="E5" s="27">
        <v>13</v>
      </c>
      <c r="F5" s="27">
        <v>0</v>
      </c>
      <c r="G5" s="27">
        <v>16</v>
      </c>
      <c r="H5" s="27">
        <v>12</v>
      </c>
      <c r="I5" s="27">
        <v>32</v>
      </c>
      <c r="J5" s="27">
        <v>3</v>
      </c>
      <c r="K5" s="27">
        <v>5</v>
      </c>
      <c r="L5" s="27">
        <v>8</v>
      </c>
      <c r="M5" s="27">
        <f>PRODUCT(F5+G5)</f>
        <v>16</v>
      </c>
      <c r="N5" s="60" t="s">
        <v>35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9">
        <v>1990</v>
      </c>
      <c r="C6" s="79"/>
      <c r="D6" s="80" t="s">
        <v>49</v>
      </c>
      <c r="E6" s="79"/>
      <c r="F6" s="81" t="s">
        <v>50</v>
      </c>
      <c r="G6" s="82"/>
      <c r="H6" s="83"/>
      <c r="I6" s="79"/>
      <c r="J6" s="79"/>
      <c r="K6" s="79"/>
      <c r="L6" s="79"/>
      <c r="M6" s="79"/>
      <c r="N6" s="84"/>
      <c r="O6" s="8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86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SUM(E4:E5)</f>
        <v>31</v>
      </c>
      <c r="F7" s="19">
        <f t="shared" si="0"/>
        <v>1</v>
      </c>
      <c r="G7" s="19">
        <f t="shared" si="0"/>
        <v>25</v>
      </c>
      <c r="H7" s="19">
        <f t="shared" si="0"/>
        <v>26</v>
      </c>
      <c r="I7" s="19">
        <f t="shared" si="0"/>
        <v>82</v>
      </c>
      <c r="J7" s="19">
        <f t="shared" si="0"/>
        <v>9</v>
      </c>
      <c r="K7" s="19">
        <f t="shared" si="0"/>
        <v>23</v>
      </c>
      <c r="L7" s="19">
        <f t="shared" si="0"/>
        <v>24</v>
      </c>
      <c r="M7" s="19">
        <f t="shared" si="0"/>
        <v>26</v>
      </c>
      <c r="N7" s="31"/>
      <c r="O7" s="32">
        <f t="shared" ref="O7:AE7" si="1">SUM(O4:O5)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1</v>
      </c>
      <c r="AE7" s="19">
        <f t="shared" si="1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116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41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42</v>
      </c>
      <c r="Q10" s="13"/>
      <c r="R10" s="13"/>
      <c r="S10" s="13"/>
      <c r="T10" s="62"/>
      <c r="U10" s="62"/>
      <c r="V10" s="62"/>
      <c r="W10" s="62"/>
      <c r="X10" s="62"/>
      <c r="Y10" s="13"/>
      <c r="Z10" s="13"/>
      <c r="AA10" s="13"/>
      <c r="AB10" s="13"/>
      <c r="AC10" s="13"/>
      <c r="AD10" s="13"/>
      <c r="AE10" s="13"/>
      <c r="AF10" s="6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31</v>
      </c>
      <c r="F11" s="27">
        <f>PRODUCT(F7)</f>
        <v>1</v>
      </c>
      <c r="G11" s="27">
        <f>PRODUCT(G7)</f>
        <v>25</v>
      </c>
      <c r="H11" s="27">
        <f>PRODUCT(H7)</f>
        <v>26</v>
      </c>
      <c r="I11" s="27">
        <f>PRODUCT(I7)</f>
        <v>82</v>
      </c>
      <c r="J11" s="1"/>
      <c r="K11" s="43">
        <f>PRODUCT((F11+G11)/E11)</f>
        <v>0.83870967741935487</v>
      </c>
      <c r="L11" s="43">
        <f>PRODUCT(H11/E11)</f>
        <v>0.83870967741935487</v>
      </c>
      <c r="M11" s="43">
        <f>PRODUCT(I11/E11)</f>
        <v>2.6451612903225805</v>
      </c>
      <c r="N11" s="30"/>
      <c r="O11" s="25">
        <f>PRODUCT(O7)</f>
        <v>0</v>
      </c>
      <c r="P11" s="64" t="s">
        <v>43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48</v>
      </c>
      <c r="AE11" s="67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9" t="s">
        <v>44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2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9" t="s">
        <v>45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2"/>
      <c r="AF13" s="7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31</v>
      </c>
      <c r="F14" s="19">
        <f>SUM(F11:F13)</f>
        <v>1</v>
      </c>
      <c r="G14" s="19">
        <f>SUM(G11:G13)</f>
        <v>25</v>
      </c>
      <c r="H14" s="19">
        <f>SUM(H11:H13)</f>
        <v>26</v>
      </c>
      <c r="I14" s="19">
        <f>SUM(I11:I13)</f>
        <v>82</v>
      </c>
      <c r="J14" s="1"/>
      <c r="K14" s="55">
        <f>PRODUCT((F14+G14)/E14)</f>
        <v>0.83870967741935487</v>
      </c>
      <c r="L14" s="55">
        <f>PRODUCT(H14/E14)</f>
        <v>0.83870967741935487</v>
      </c>
      <c r="M14" s="55">
        <f>PRODUCT(I14/E14)</f>
        <v>2.6451612903225805</v>
      </c>
      <c r="N14" s="31"/>
      <c r="O14" s="25">
        <f>SUM(O11:O13)</f>
        <v>0</v>
      </c>
      <c r="P14" s="74" t="s">
        <v>46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/>
      <c r="C17" s="1"/>
      <c r="D17" s="1" t="s">
        <v>51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  <c r="AM20" s="26"/>
    </row>
    <row r="21" spans="1:39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6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6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6"/>
      <c r="N58" s="35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6"/>
      <c r="N59" s="35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56"/>
      <c r="N60" s="35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56"/>
      <c r="N61" s="35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2019-01-23T11:42:37Z</dcterms:modified>
</cp:coreProperties>
</file>