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O9" i="1" l="1"/>
  <c r="O13" i="1" l="1"/>
  <c r="AE13" i="1"/>
  <c r="AD13" i="1"/>
  <c r="AC13" i="1"/>
  <c r="AB13" i="1"/>
  <c r="AA13" i="1"/>
  <c r="Z13" i="1"/>
  <c r="Y13" i="1"/>
  <c r="X13" i="1"/>
  <c r="W13" i="1"/>
  <c r="V13" i="1"/>
  <c r="U13" i="1"/>
  <c r="T13" i="1"/>
  <c r="I18" i="1" s="1"/>
  <c r="S13" i="1"/>
  <c r="H18" i="1" s="1"/>
  <c r="R13" i="1"/>
  <c r="G18" i="1" s="1"/>
  <c r="Q13" i="1"/>
  <c r="F18" i="1" s="1"/>
  <c r="P13" i="1"/>
  <c r="E18" i="1" s="1"/>
  <c r="M13" i="1"/>
  <c r="L13" i="1"/>
  <c r="K13" i="1"/>
  <c r="J13" i="1"/>
  <c r="I13" i="1"/>
  <c r="H13" i="1"/>
  <c r="H17" i="1" s="1"/>
  <c r="G13" i="1"/>
  <c r="G17" i="1" s="1"/>
  <c r="F13" i="1"/>
  <c r="F17" i="1" s="1"/>
  <c r="E13" i="1"/>
  <c r="E17" i="1" s="1"/>
  <c r="D14" i="1" l="1"/>
  <c r="G20" i="1"/>
  <c r="E20" i="1"/>
  <c r="K18" i="1"/>
  <c r="L18" i="1"/>
  <c r="I17" i="1"/>
  <c r="I20" i="1" s="1"/>
  <c r="M18" i="1"/>
  <c r="N18" i="1"/>
  <c r="N13" i="1"/>
  <c r="N17" i="1" s="1"/>
  <c r="O17" i="1"/>
  <c r="O20" i="1" s="1"/>
  <c r="K17" i="1"/>
  <c r="F20" i="1"/>
  <c r="L17" i="1"/>
  <c r="H20" i="1"/>
  <c r="L20" i="1" l="1"/>
  <c r="M20" i="1"/>
  <c r="K20" i="1"/>
  <c r="M17" i="1"/>
  <c r="N20" i="1"/>
</calcChain>
</file>

<file path=xl/sharedStrings.xml><?xml version="1.0" encoding="utf-8"?>
<sst xmlns="http://schemas.openxmlformats.org/spreadsheetml/2006/main" count="142" uniqueCount="96">
  <si>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</si>
  <si>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</si>
  <si>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</si>
  <si>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</si>
  <si>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</si>
  <si>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</si>
  <si>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</si>
  <si>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</si>
  <si>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</si>
  <si>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</si>
  <si>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</si>
  <si>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</si>
  <si>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</si>
  <si>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</si>
  <si>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</si>
  <si>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</si>
  <si>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</si>
  <si>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</si>
  <si>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</si>
  <si>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</si>
  <si>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</si>
  <si>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</si>
  <si>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</si>
  <si>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</si>
  <si>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</si>
  <si>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</si>
  <si>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</si>
  <si>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</si>
  <si>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</si>
  <si>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</si>
  <si>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</si>
  <si>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</si>
  <si>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</si>
  <si>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</si>
  <si>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</si>
  <si>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</si>
  <si>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</si>
  <si>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</si>
  <si>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</si>
  <si>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</si>
  <si>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</si>
  <si>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ykköspesis</t>
  </si>
  <si>
    <t>Kirittäret = Jyväskylän Pesis  (2004)</t>
  </si>
  <si>
    <t>JyPe  2</t>
  </si>
  <si>
    <t>Kirittäret</t>
  </si>
  <si>
    <t>Annika Jokinen</t>
  </si>
  <si>
    <t>29.10.1994   Kuusankoski</t>
  </si>
  <si>
    <t>KyPe = Kymi-Pesis, Koria  (1978),  kasvattajaseura</t>
  </si>
  <si>
    <t>JyPe = Jyväskylän Pesis  (2004)</t>
  </si>
  <si>
    <t>KuPu</t>
  </si>
  <si>
    <t>suomensarja</t>
  </si>
  <si>
    <t>KuPu = Kuuankosken Puhti  (1910)</t>
  </si>
  <si>
    <t>KPL</t>
  </si>
  <si>
    <t>KPL = Kouvolan Pallonlyöjät  (1931)</t>
  </si>
  <si>
    <t>tyttöjen superpesis</t>
  </si>
  <si>
    <t>25.05. 2014  ViPa - Kirittäret  0-2  (0-9, 1-8)</t>
  </si>
  <si>
    <t xml:space="preserve">  19 v   6 kk 26 pv</t>
  </si>
  <si>
    <t>3.  ottelu</t>
  </si>
  <si>
    <t>01.06. 2014  Virkiä - Kirittäret  2-0  (4-0, 4-2)</t>
  </si>
  <si>
    <t xml:space="preserve">  19 v   7 kk   3 pv</t>
  </si>
  <si>
    <t>2.</t>
  </si>
  <si>
    <t>play off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</si>
  <si>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</si>
  <si>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</si>
  <si>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</si>
  <si>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</si>
  <si>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</si>
  <si>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</si>
  <si>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</si>
  <si>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</si>
  <si>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</si>
  <si>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</si>
  <si>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</si>
  <si>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</si>
  <si>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</si>
  <si>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</si>
  <si>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21.07. 2012  Sotkamo</t>
  </si>
  <si>
    <t>Itä</t>
  </si>
  <si>
    <t>2k</t>
  </si>
  <si>
    <t>Marko Haverinen</t>
  </si>
  <si>
    <t>II p</t>
  </si>
  <si>
    <t>10.</t>
  </si>
  <si>
    <t>ViU</t>
  </si>
  <si>
    <t>1/2</t>
  </si>
  <si>
    <t>3/5</t>
  </si>
  <si>
    <t>0/1</t>
  </si>
  <si>
    <t>2/3</t>
  </si>
  <si>
    <t xml:space="preserve">  0-2  (2-8, 2-4)</t>
  </si>
  <si>
    <t>3/6</t>
  </si>
  <si>
    <t>1/1</t>
  </si>
  <si>
    <t>2/4</t>
  </si>
  <si>
    <t>13.07. 2013  Hyvinkää</t>
  </si>
  <si>
    <t xml:space="preserve">  0-2  (0-1, 1-3)</t>
  </si>
  <si>
    <t>Iivo Parviainen</t>
  </si>
  <si>
    <t>5/10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</si>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</sst>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1" borderId="3" xfId="0" applyFont="1" applyFill="1" applyBorder="1" applyAlignment="1">
      <alignment horizontal="left"/>
    </xf>
    <xf numFmtId="49" fontId="1" fillId="11" borderId="3" xfId="0" applyNumberFormat="1" applyFont="1" applyFill="1" applyBorder="1" applyAlignment="1">
      <alignment horizontal="left"/>
    </xf>
    <xf numFmtId="165" fontId="1" fillId="11" borderId="3" xfId="1" applyNumberFormat="1" applyFont="1" applyFill="1" applyBorder="1" applyAlignment="1"/>
    <xf numFmtId="0" fontId="1" fillId="11" borderId="3" xfId="0" applyFont="1" applyFill="1" applyBorder="1" applyAlignment="1">
      <alignment horizontal="center"/>
    </xf>
    <xf numFmtId="165" fontId="1" fillId="11" borderId="3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1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5" customWidth="1"/>
    <col min="4" max="4" width="11.140625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7109375" style="86" customWidth="1"/>
    <col min="16" max="23" width="5.7109375" style="86" customWidth="1"/>
    <col min="24" max="27" width="5.7109375" style="26" customWidth="1"/>
    <col min="28" max="28" width="6.28515625" style="87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9">
        <v>2010</v>
      </c>
      <c r="C4" s="29"/>
      <c r="D4" s="30" t="s">
        <v>52</v>
      </c>
      <c r="E4" s="29"/>
      <c r="F4" s="31" t="s">
        <v>41</v>
      </c>
      <c r="G4" s="32"/>
      <c r="H4" s="33"/>
      <c r="I4" s="29"/>
      <c r="J4" s="29"/>
      <c r="K4" s="29"/>
      <c r="L4" s="29"/>
      <c r="M4" s="29"/>
      <c r="N4" s="3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94">
        <v>2011</v>
      </c>
      <c r="C5" s="94"/>
      <c r="D5" s="95" t="s">
        <v>49</v>
      </c>
      <c r="E5" s="94"/>
      <c r="F5" s="96" t="s">
        <v>54</v>
      </c>
      <c r="G5" s="97"/>
      <c r="H5" s="98"/>
      <c r="I5" s="94"/>
      <c r="J5" s="94"/>
      <c r="K5" s="94"/>
      <c r="L5" s="94"/>
      <c r="M5" s="94"/>
      <c r="N5" s="9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8">
        <v>2012</v>
      </c>
      <c r="C6" s="88"/>
      <c r="D6" s="89" t="s">
        <v>49</v>
      </c>
      <c r="E6" s="88"/>
      <c r="F6" s="90" t="s">
        <v>50</v>
      </c>
      <c r="G6" s="91"/>
      <c r="H6" s="92"/>
      <c r="I6" s="88"/>
      <c r="J6" s="88"/>
      <c r="K6" s="88"/>
      <c r="L6" s="88"/>
      <c r="M6" s="88"/>
      <c r="N6" s="9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8">
        <v>2013</v>
      </c>
      <c r="C7" s="88"/>
      <c r="D7" s="89" t="s">
        <v>49</v>
      </c>
      <c r="E7" s="88"/>
      <c r="F7" s="90" t="s">
        <v>50</v>
      </c>
      <c r="G7" s="91"/>
      <c r="H7" s="92"/>
      <c r="I7" s="88"/>
      <c r="J7" s="88"/>
      <c r="K7" s="88"/>
      <c r="L7" s="88"/>
      <c r="M7" s="88"/>
      <c r="N7" s="9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>
        <v>2014</v>
      </c>
      <c r="C8" s="29"/>
      <c r="D8" s="30" t="s">
        <v>43</v>
      </c>
      <c r="E8" s="29"/>
      <c r="F8" s="31" t="s">
        <v>41</v>
      </c>
      <c r="G8" s="32"/>
      <c r="H8" s="33"/>
      <c r="I8" s="29"/>
      <c r="J8" s="29"/>
      <c r="K8" s="29"/>
      <c r="L8" s="29"/>
      <c r="M8" s="29"/>
      <c r="N8" s="34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2014</v>
      </c>
      <c r="C9" s="27" t="s">
        <v>60</v>
      </c>
      <c r="D9" s="35" t="s">
        <v>44</v>
      </c>
      <c r="E9" s="27">
        <v>18</v>
      </c>
      <c r="F9" s="27">
        <v>0</v>
      </c>
      <c r="G9" s="27">
        <v>2</v>
      </c>
      <c r="H9" s="27">
        <v>2</v>
      </c>
      <c r="I9" s="27">
        <v>27</v>
      </c>
      <c r="J9" s="27">
        <v>14</v>
      </c>
      <c r="K9" s="27">
        <v>7</v>
      </c>
      <c r="L9" s="27">
        <v>4</v>
      </c>
      <c r="M9" s="27">
        <v>2</v>
      </c>
      <c r="N9" s="36">
        <v>0.38</v>
      </c>
      <c r="O9" s="25">
        <f>PRODUCT(I9/N9)</f>
        <v>71.05263157894737</v>
      </c>
      <c r="P9" s="27">
        <v>6</v>
      </c>
      <c r="Q9" s="27">
        <v>0</v>
      </c>
      <c r="R9" s="27">
        <v>0</v>
      </c>
      <c r="S9" s="27">
        <v>0</v>
      </c>
      <c r="T9" s="27">
        <v>4</v>
      </c>
      <c r="U9" s="28"/>
      <c r="V9" s="28"/>
      <c r="W9" s="28"/>
      <c r="X9" s="28"/>
      <c r="Y9" s="28"/>
      <c r="Z9" s="27"/>
      <c r="AA9" s="27"/>
      <c r="AB9" s="27"/>
      <c r="AC9" s="27"/>
      <c r="AD9" s="27">
        <v>1</v>
      </c>
      <c r="AE9" s="27"/>
      <c r="AF9" s="14" t="s">
        <v>61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>
        <v>2015</v>
      </c>
      <c r="C10" s="29"/>
      <c r="D10" s="30" t="s">
        <v>43</v>
      </c>
      <c r="E10" s="29"/>
      <c r="F10" s="31" t="s">
        <v>41</v>
      </c>
      <c r="G10" s="32"/>
      <c r="H10" s="33"/>
      <c r="I10" s="29"/>
      <c r="J10" s="29"/>
      <c r="K10" s="29"/>
      <c r="L10" s="29"/>
      <c r="M10" s="29"/>
      <c r="N10" s="34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2015</v>
      </c>
      <c r="C11" s="27" t="s">
        <v>60</v>
      </c>
      <c r="D11" s="35" t="s">
        <v>44</v>
      </c>
      <c r="E11" s="27">
        <v>1</v>
      </c>
      <c r="F11" s="27">
        <v>0</v>
      </c>
      <c r="G11" s="27">
        <v>0</v>
      </c>
      <c r="H11" s="27">
        <v>0</v>
      </c>
      <c r="I11" s="27">
        <v>3</v>
      </c>
      <c r="J11" s="27">
        <v>0</v>
      </c>
      <c r="K11" s="27">
        <v>2</v>
      </c>
      <c r="L11" s="27">
        <v>1</v>
      </c>
      <c r="M11" s="27">
        <v>0</v>
      </c>
      <c r="N11" s="36">
        <v>0.42849999999999999</v>
      </c>
      <c r="O11" s="61">
        <v>7</v>
      </c>
      <c r="P11" s="27">
        <v>1</v>
      </c>
      <c r="Q11" s="27">
        <v>0</v>
      </c>
      <c r="R11" s="27">
        <v>0</v>
      </c>
      <c r="S11" s="27">
        <v>1</v>
      </c>
      <c r="T11" s="27">
        <v>3</v>
      </c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4" t="s">
        <v>61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2016</v>
      </c>
      <c r="C12" s="27" t="s">
        <v>81</v>
      </c>
      <c r="D12" s="35" t="s">
        <v>82</v>
      </c>
      <c r="E12" s="27">
        <v>22</v>
      </c>
      <c r="F12" s="27">
        <v>0</v>
      </c>
      <c r="G12" s="27">
        <v>2</v>
      </c>
      <c r="H12" s="27">
        <v>8</v>
      </c>
      <c r="I12" s="27">
        <v>55</v>
      </c>
      <c r="J12" s="27">
        <v>8</v>
      </c>
      <c r="K12" s="27">
        <v>26</v>
      </c>
      <c r="L12" s="27">
        <v>19</v>
      </c>
      <c r="M12" s="27">
        <v>2</v>
      </c>
      <c r="N12" s="36">
        <v>0.40400000000000003</v>
      </c>
      <c r="O12" s="61">
        <v>136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41</v>
      </c>
      <c r="F13" s="19">
        <f t="shared" si="0"/>
        <v>0</v>
      </c>
      <c r="G13" s="19">
        <f t="shared" si="0"/>
        <v>4</v>
      </c>
      <c r="H13" s="19">
        <f t="shared" si="0"/>
        <v>10</v>
      </c>
      <c r="I13" s="19">
        <f t="shared" si="0"/>
        <v>85</v>
      </c>
      <c r="J13" s="19">
        <f t="shared" si="0"/>
        <v>22</v>
      </c>
      <c r="K13" s="19">
        <f t="shared" si="0"/>
        <v>35</v>
      </c>
      <c r="L13" s="19">
        <f t="shared" si="0"/>
        <v>24</v>
      </c>
      <c r="M13" s="19">
        <f t="shared" si="0"/>
        <v>4</v>
      </c>
      <c r="N13" s="37">
        <f>PRODUCT(I13/O13)</f>
        <v>0.3970985984755348</v>
      </c>
      <c r="O13" s="38">
        <f t="shared" ref="O13:AE13" si="1">SUM(O4:O12)</f>
        <v>214.05263157894737</v>
      </c>
      <c r="P13" s="19">
        <f t="shared" si="1"/>
        <v>7</v>
      </c>
      <c r="Q13" s="19">
        <f t="shared" si="1"/>
        <v>0</v>
      </c>
      <c r="R13" s="19">
        <f t="shared" si="1"/>
        <v>0</v>
      </c>
      <c r="S13" s="19">
        <f t="shared" si="1"/>
        <v>1</v>
      </c>
      <c r="T13" s="19">
        <f t="shared" si="1"/>
        <v>7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2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 t="s">
        <v>2</v>
      </c>
      <c r="C14" s="39"/>
      <c r="D14" s="40">
        <f>SUM(F13:H13)+((I13-F13-G13)/3)+(E13/3)+(Z13*25)+(AA13*25)+(AB13*10)+(AC13*25)+(AD13*20)+(AE13*15)-20</f>
        <v>74.666666666666657</v>
      </c>
      <c r="E14" s="1"/>
      <c r="F14" s="1"/>
      <c r="G14" s="1"/>
      <c r="H14" s="1"/>
      <c r="I14" s="1"/>
      <c r="J14" s="1"/>
      <c r="K14" s="1"/>
      <c r="L14" s="1"/>
      <c r="M14" s="1"/>
      <c r="N14" s="4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42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1"/>
      <c r="O15" s="43"/>
      <c r="P15" s="1"/>
      <c r="Q15" s="44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45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6"/>
      <c r="D16" s="46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7" t="s">
        <v>38</v>
      </c>
      <c r="O16" s="25"/>
      <c r="P16" s="47" t="s">
        <v>33</v>
      </c>
      <c r="Q16" s="13"/>
      <c r="R16" s="13"/>
      <c r="S16" s="13"/>
      <c r="T16" s="48"/>
      <c r="U16" s="48"/>
      <c r="V16" s="48"/>
      <c r="W16" s="48"/>
      <c r="X16" s="48"/>
      <c r="Y16" s="13"/>
      <c r="Z16" s="13"/>
      <c r="AA16" s="13"/>
      <c r="AB16" s="12"/>
      <c r="AC16" s="13"/>
      <c r="AD16" s="13"/>
      <c r="AE16" s="13"/>
      <c r="AF16" s="4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13"/>
      <c r="D17" s="50"/>
      <c r="E17" s="27">
        <f>PRODUCT(E13)</f>
        <v>41</v>
      </c>
      <c r="F17" s="27">
        <f>PRODUCT(F13)</f>
        <v>0</v>
      </c>
      <c r="G17" s="27">
        <f>PRODUCT(G13)</f>
        <v>4</v>
      </c>
      <c r="H17" s="27">
        <f>PRODUCT(H13)</f>
        <v>10</v>
      </c>
      <c r="I17" s="27">
        <f>PRODUCT(I13)</f>
        <v>85</v>
      </c>
      <c r="J17" s="1"/>
      <c r="K17" s="51">
        <f>PRODUCT((F17+G17)/E17)</f>
        <v>9.7560975609756101E-2</v>
      </c>
      <c r="L17" s="51">
        <f>PRODUCT(H17/E17)</f>
        <v>0.24390243902439024</v>
      </c>
      <c r="M17" s="51">
        <f>PRODUCT(I17/E17)</f>
        <v>2.0731707317073171</v>
      </c>
      <c r="N17" s="36">
        <f>PRODUCT(N13)</f>
        <v>0.3970985984755348</v>
      </c>
      <c r="O17" s="25">
        <f>PRODUCT(O13)</f>
        <v>214.05263157894737</v>
      </c>
      <c r="P17" s="52" t="s">
        <v>34</v>
      </c>
      <c r="Q17" s="53"/>
      <c r="R17" s="53"/>
      <c r="S17" s="54" t="s">
        <v>55</v>
      </c>
      <c r="T17" s="54"/>
      <c r="U17" s="54"/>
      <c r="V17" s="54"/>
      <c r="W17" s="54"/>
      <c r="X17" s="54"/>
      <c r="Y17" s="54"/>
      <c r="Z17" s="54"/>
      <c r="AA17" s="54"/>
      <c r="AB17" s="55"/>
      <c r="AC17" s="54"/>
      <c r="AD17" s="56" t="s">
        <v>39</v>
      </c>
      <c r="AE17" s="56"/>
      <c r="AF17" s="57" t="s">
        <v>56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8" t="s">
        <v>18</v>
      </c>
      <c r="C18" s="59"/>
      <c r="D18" s="60"/>
      <c r="E18" s="27">
        <f>PRODUCT(P13)</f>
        <v>7</v>
      </c>
      <c r="F18" s="27">
        <f t="shared" ref="F18:I18" si="2">PRODUCT(Q13)</f>
        <v>0</v>
      </c>
      <c r="G18" s="27">
        <f t="shared" si="2"/>
        <v>0</v>
      </c>
      <c r="H18" s="27">
        <f t="shared" si="2"/>
        <v>1</v>
      </c>
      <c r="I18" s="27">
        <f t="shared" si="2"/>
        <v>7</v>
      </c>
      <c r="J18" s="1"/>
      <c r="K18" s="51">
        <f>PRODUCT((F18+G18)/E18)</f>
        <v>0</v>
      </c>
      <c r="L18" s="51">
        <f>PRODUCT(H18/E18)</f>
        <v>0.14285714285714285</v>
      </c>
      <c r="M18" s="51">
        <f>PRODUCT(I18/E18)</f>
        <v>1</v>
      </c>
      <c r="N18" s="36">
        <f>PRODUCT(I18/O18)</f>
        <v>0.17499999999999999</v>
      </c>
      <c r="O18" s="61">
        <v>40</v>
      </c>
      <c r="P18" s="62" t="s">
        <v>35</v>
      </c>
      <c r="Q18" s="63"/>
      <c r="R18" s="63"/>
      <c r="S18" s="64" t="s">
        <v>58</v>
      </c>
      <c r="T18" s="64"/>
      <c r="U18" s="64"/>
      <c r="V18" s="64"/>
      <c r="W18" s="64"/>
      <c r="X18" s="64"/>
      <c r="Y18" s="64"/>
      <c r="Z18" s="64"/>
      <c r="AA18" s="64"/>
      <c r="AB18" s="65"/>
      <c r="AC18" s="64"/>
      <c r="AD18" s="66" t="s">
        <v>57</v>
      </c>
      <c r="AE18" s="66"/>
      <c r="AF18" s="67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8" t="s">
        <v>19</v>
      </c>
      <c r="C19" s="69"/>
      <c r="D19" s="70"/>
      <c r="E19" s="28"/>
      <c r="F19" s="28"/>
      <c r="G19" s="28"/>
      <c r="H19" s="28"/>
      <c r="I19" s="28"/>
      <c r="J19" s="1"/>
      <c r="K19" s="71"/>
      <c r="L19" s="71"/>
      <c r="M19" s="71"/>
      <c r="N19" s="72"/>
      <c r="O19" s="25">
        <v>0</v>
      </c>
      <c r="P19" s="62" t="s">
        <v>36</v>
      </c>
      <c r="Q19" s="63"/>
      <c r="R19" s="63"/>
      <c r="S19" s="64" t="s">
        <v>55</v>
      </c>
      <c r="T19" s="64"/>
      <c r="U19" s="64"/>
      <c r="V19" s="64"/>
      <c r="W19" s="64"/>
      <c r="X19" s="64"/>
      <c r="Y19" s="64"/>
      <c r="Z19" s="64"/>
      <c r="AA19" s="64"/>
      <c r="AB19" s="65"/>
      <c r="AC19" s="64"/>
      <c r="AD19" s="66" t="s">
        <v>39</v>
      </c>
      <c r="AE19" s="66"/>
      <c r="AF19" s="67" t="s">
        <v>56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73" t="s">
        <v>20</v>
      </c>
      <c r="C20" s="74"/>
      <c r="D20" s="75"/>
      <c r="E20" s="19">
        <f>SUM(E17:E19)</f>
        <v>48</v>
      </c>
      <c r="F20" s="19">
        <f>SUM(F17:F19)</f>
        <v>0</v>
      </c>
      <c r="G20" s="19">
        <f>SUM(G17:G19)</f>
        <v>4</v>
      </c>
      <c r="H20" s="19">
        <f>SUM(H17:H19)</f>
        <v>11</v>
      </c>
      <c r="I20" s="19">
        <f>SUM(I17:I19)</f>
        <v>92</v>
      </c>
      <c r="J20" s="1"/>
      <c r="K20" s="76">
        <f>PRODUCT((F20+G20)/E20)</f>
        <v>8.3333333333333329E-2</v>
      </c>
      <c r="L20" s="76">
        <f>PRODUCT(H20/E20)</f>
        <v>0.22916666666666666</v>
      </c>
      <c r="M20" s="76">
        <f>PRODUCT(I20/E20)</f>
        <v>1.9166666666666667</v>
      </c>
      <c r="N20" s="37">
        <f>PRODUCT(I20/O20)</f>
        <v>0.36212968717629995</v>
      </c>
      <c r="O20" s="25">
        <f>SUM(O17:O19)</f>
        <v>254.05263157894737</v>
      </c>
      <c r="P20" s="77" t="s">
        <v>37</v>
      </c>
      <c r="Q20" s="78"/>
      <c r="R20" s="78"/>
      <c r="S20" s="79"/>
      <c r="T20" s="79"/>
      <c r="U20" s="79"/>
      <c r="V20" s="79"/>
      <c r="W20" s="79"/>
      <c r="X20" s="79"/>
      <c r="Y20" s="79"/>
      <c r="Z20" s="79"/>
      <c r="AA20" s="79"/>
      <c r="AB20" s="80"/>
      <c r="AC20" s="79"/>
      <c r="AD20" s="79"/>
      <c r="AE20" s="81"/>
      <c r="AF20" s="82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42"/>
      <c r="C21" s="42"/>
      <c r="D21" s="42"/>
      <c r="E21" s="42"/>
      <c r="F21" s="42"/>
      <c r="G21" s="42"/>
      <c r="H21" s="42"/>
      <c r="I21" s="42"/>
      <c r="J21" s="1"/>
      <c r="K21" s="42"/>
      <c r="L21" s="42"/>
      <c r="M21" s="42"/>
      <c r="N21" s="41"/>
      <c r="O21" s="25"/>
      <c r="P21" s="1"/>
      <c r="Q21" s="44"/>
      <c r="R21" s="1"/>
      <c r="S21" s="1"/>
      <c r="T21" s="25"/>
      <c r="U21" s="25"/>
      <c r="V21" s="83"/>
      <c r="W21" s="1"/>
      <c r="X21" s="1"/>
      <c r="Y21" s="1"/>
      <c r="Z21" s="1"/>
      <c r="AA21" s="1"/>
      <c r="AB21" s="25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40</v>
      </c>
      <c r="C22" s="1"/>
      <c r="D22" s="1" t="s">
        <v>47</v>
      </c>
      <c r="E22" s="1"/>
      <c r="F22" s="25"/>
      <c r="G22" s="1"/>
      <c r="H22" s="1"/>
      <c r="I22" s="1"/>
      <c r="J22" s="1"/>
      <c r="K22" s="1"/>
      <c r="L22" s="1"/>
      <c r="M22" s="1"/>
      <c r="N22" s="44"/>
      <c r="O22" s="25"/>
      <c r="P22" s="1"/>
      <c r="Q22" s="44"/>
      <c r="R22" s="1"/>
      <c r="S22" s="1"/>
      <c r="T22" s="25"/>
      <c r="U22" s="25"/>
      <c r="V22" s="83"/>
      <c r="W22" s="1"/>
      <c r="X22" s="1"/>
      <c r="Y22" s="1"/>
      <c r="Z22" s="1"/>
      <c r="AA22" s="1"/>
      <c r="AB22" s="25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53</v>
      </c>
      <c r="E23" s="1"/>
      <c r="F23" s="25"/>
      <c r="G23" s="1"/>
      <c r="H23" s="1"/>
      <c r="I23" s="1"/>
      <c r="J23" s="1"/>
      <c r="K23" s="1"/>
      <c r="L23" s="1"/>
      <c r="M23" s="1"/>
      <c r="N23" s="44"/>
      <c r="O23" s="25"/>
      <c r="P23" s="1"/>
      <c r="Q23" s="44"/>
      <c r="R23" s="1"/>
      <c r="S23" s="1"/>
      <c r="T23" s="25"/>
      <c r="U23" s="25"/>
      <c r="V23" s="83"/>
      <c r="W23" s="1"/>
      <c r="X23" s="1"/>
      <c r="Y23" s="1"/>
      <c r="Z23" s="1"/>
      <c r="AA23" s="1"/>
      <c r="AB23" s="25"/>
      <c r="AC23" s="1"/>
      <c r="AD23" s="1"/>
      <c r="AE23" s="1"/>
      <c r="AF23" s="4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51</v>
      </c>
      <c r="E24" s="1"/>
      <c r="F24" s="25"/>
      <c r="G24" s="1"/>
      <c r="H24" s="1"/>
      <c r="I24" s="1"/>
      <c r="J24" s="1"/>
      <c r="K24" s="1"/>
      <c r="L24" s="1"/>
      <c r="M24" s="1"/>
      <c r="N24" s="44"/>
      <c r="O24" s="25"/>
      <c r="P24" s="1"/>
      <c r="Q24" s="44"/>
      <c r="R24" s="1"/>
      <c r="S24" s="1"/>
      <c r="T24" s="25"/>
      <c r="U24" s="25"/>
      <c r="V24" s="83"/>
      <c r="W24" s="1"/>
      <c r="X24" s="1"/>
      <c r="Y24" s="1"/>
      <c r="Z24" s="1"/>
      <c r="AA24" s="1"/>
      <c r="AB24" s="25"/>
      <c r="AC24" s="1"/>
      <c r="AD24" s="1"/>
      <c r="AE24" s="1"/>
      <c r="AF24" s="4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48</v>
      </c>
      <c r="E25" s="1"/>
      <c r="F25" s="2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5"/>
      <c r="U25" s="25"/>
      <c r="V25" s="83"/>
      <c r="W25" s="1"/>
      <c r="X25" s="1"/>
      <c r="Y25" s="1"/>
      <c r="Z25" s="1"/>
      <c r="AA25" s="1"/>
      <c r="AB25" s="25"/>
      <c r="AC25" s="1"/>
      <c r="AD25" s="1"/>
      <c r="AE25" s="1"/>
      <c r="AF25" s="4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42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5"/>
      <c r="U26" s="25"/>
      <c r="V26" s="83"/>
      <c r="W26" s="1"/>
      <c r="X26" s="1"/>
      <c r="Y26" s="1"/>
      <c r="Z26" s="1"/>
      <c r="AA26" s="1"/>
      <c r="AB26" s="25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s="84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s="84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s="84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s="84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s="84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s="84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s="84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s="84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s="84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s="84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s="84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s="84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s="84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s="84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s="84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s="84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s="84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s="84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s="84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s="84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45"/>
      <c r="AG46" s="24"/>
      <c r="AH46" s="9"/>
      <c r="AI46" s="9"/>
      <c r="AJ46" s="9"/>
      <c r="AK46" s="9"/>
      <c r="AL46" s="9"/>
    </row>
    <row r="47" spans="1:38" s="84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45"/>
      <c r="AG47" s="24"/>
      <c r="AH47" s="9"/>
      <c r="AI47" s="9"/>
      <c r="AJ47" s="9"/>
      <c r="AK47" s="9"/>
      <c r="AL47" s="9"/>
    </row>
    <row r="48" spans="1:38" s="84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45"/>
      <c r="AG48" s="24"/>
      <c r="AH48" s="9"/>
      <c r="AI48" s="9"/>
      <c r="AJ48" s="9"/>
      <c r="AK48" s="9"/>
      <c r="AL48" s="9"/>
    </row>
    <row r="49" spans="1:38" s="84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45"/>
      <c r="AG49" s="24"/>
      <c r="AH49" s="9"/>
      <c r="AI49" s="9"/>
      <c r="AJ49" s="9"/>
      <c r="AK49" s="9"/>
      <c r="AL49" s="9"/>
    </row>
    <row r="50" spans="1:38" s="84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25"/>
      <c r="AC50" s="1"/>
      <c r="AD50" s="1"/>
      <c r="AE50" s="1"/>
      <c r="AF50" s="45"/>
      <c r="AG50" s="24"/>
      <c r="AH50" s="9"/>
      <c r="AI50" s="9"/>
      <c r="AJ50" s="9"/>
      <c r="AK50" s="9"/>
      <c r="AL50" s="9"/>
    </row>
    <row r="51" spans="1:38" s="84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25"/>
      <c r="AC51" s="1"/>
      <c r="AD51" s="1"/>
      <c r="AE51" s="1"/>
      <c r="AF51" s="45"/>
      <c r="AG51" s="24"/>
      <c r="AH51" s="9"/>
      <c r="AI51" s="9"/>
      <c r="AJ51" s="9"/>
      <c r="AK51" s="9"/>
      <c r="AL51" s="9"/>
    </row>
    <row r="52" spans="1:38" s="84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25"/>
      <c r="AC52" s="1"/>
      <c r="AD52" s="1"/>
      <c r="AE52" s="1"/>
      <c r="AF52" s="45"/>
      <c r="AG52" s="24"/>
      <c r="AH52" s="9"/>
      <c r="AI52" s="9"/>
      <c r="AJ52" s="9"/>
      <c r="AK52" s="9"/>
      <c r="AL52" s="9"/>
    </row>
    <row r="53" spans="1:38" s="84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25"/>
      <c r="AC53" s="1"/>
      <c r="AD53" s="1"/>
      <c r="AE53" s="1"/>
      <c r="AF53" s="45"/>
      <c r="AG53" s="24"/>
      <c r="AH53" s="9"/>
      <c r="AI53" s="9"/>
      <c r="AJ53" s="9"/>
      <c r="AK53" s="9"/>
      <c r="AL53" s="9"/>
    </row>
    <row r="54" spans="1:38" s="84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25"/>
      <c r="AC54" s="1"/>
      <c r="AD54" s="1"/>
      <c r="AE54" s="1"/>
      <c r="AF54" s="45"/>
      <c r="AG54" s="24"/>
      <c r="AH54" s="9"/>
      <c r="AI54" s="9"/>
      <c r="AJ54" s="9"/>
      <c r="AK54" s="9"/>
      <c r="AL54" s="9"/>
    </row>
    <row r="55" spans="1:38" s="84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25"/>
      <c r="AC55" s="1"/>
      <c r="AD55" s="1"/>
      <c r="AE55" s="1"/>
      <c r="AF55" s="45"/>
      <c r="AG55" s="24"/>
      <c r="AH55" s="9"/>
      <c r="AI55" s="9"/>
      <c r="AJ55" s="9"/>
      <c r="AK55" s="9"/>
      <c r="AL55" s="9"/>
    </row>
    <row r="56" spans="1:38" s="84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25"/>
      <c r="AC56" s="1"/>
      <c r="AD56" s="1"/>
      <c r="AE56" s="1"/>
      <c r="AF56" s="45"/>
      <c r="AG56" s="24"/>
      <c r="AH56" s="9"/>
      <c r="AI56" s="9"/>
      <c r="AJ56" s="9"/>
      <c r="AK56" s="9"/>
      <c r="AL56" s="9"/>
    </row>
    <row r="57" spans="1:38" s="84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25"/>
      <c r="AC57" s="1"/>
      <c r="AD57" s="1"/>
      <c r="AE57" s="1"/>
      <c r="AF57" s="45"/>
      <c r="AG57" s="24"/>
      <c r="AH57" s="9"/>
      <c r="AI57" s="9"/>
      <c r="AJ57" s="9"/>
      <c r="AK57" s="9"/>
      <c r="AL57" s="9"/>
    </row>
    <row r="58" spans="1:38" s="84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25"/>
      <c r="AC58" s="1"/>
      <c r="AD58" s="1"/>
      <c r="AE58" s="1"/>
      <c r="AF58" s="45"/>
      <c r="AG58" s="24"/>
      <c r="AH58" s="9"/>
      <c r="AI58" s="9"/>
      <c r="AJ58" s="9"/>
      <c r="AK58" s="9"/>
      <c r="AL58" s="9"/>
    </row>
    <row r="59" spans="1:38" s="84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25"/>
      <c r="AC59" s="1"/>
      <c r="AD59" s="1"/>
      <c r="AE59" s="1"/>
      <c r="AF59" s="45"/>
      <c r="AG59" s="24"/>
      <c r="AH59" s="9"/>
      <c r="AI59" s="9"/>
      <c r="AJ59" s="9"/>
      <c r="AK59" s="9"/>
      <c r="AL59" s="9"/>
    </row>
    <row r="60" spans="1:38" s="84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25"/>
      <c r="AC60" s="1"/>
      <c r="AD60" s="1"/>
      <c r="AE60" s="1"/>
      <c r="AF60" s="45"/>
      <c r="AG60" s="24"/>
      <c r="AH60" s="9"/>
      <c r="AI60" s="9"/>
      <c r="AJ60" s="9"/>
      <c r="AK60" s="9"/>
      <c r="AL60" s="9"/>
    </row>
    <row r="61" spans="1:38" s="84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25"/>
      <c r="AC61" s="1"/>
      <c r="AD61" s="1"/>
      <c r="AE61" s="1"/>
      <c r="AF61" s="45"/>
      <c r="AG61" s="24"/>
      <c r="AH61" s="9"/>
      <c r="AI61" s="9"/>
      <c r="AJ61" s="9"/>
      <c r="AK61" s="9"/>
      <c r="AL61" s="9"/>
    </row>
    <row r="62" spans="1:38" s="84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25"/>
      <c r="T62" s="25"/>
      <c r="U62" s="25"/>
      <c r="V62" s="25"/>
      <c r="W62" s="1"/>
      <c r="X62" s="1"/>
      <c r="Y62" s="1"/>
      <c r="Z62" s="1"/>
      <c r="AA62" s="1"/>
      <c r="AB62" s="25"/>
      <c r="AC62" s="1"/>
      <c r="AD62" s="1"/>
      <c r="AE62" s="1"/>
      <c r="AF62" s="45"/>
      <c r="AG62" s="24"/>
      <c r="AH62" s="9"/>
      <c r="AI62" s="9"/>
      <c r="AJ62" s="9"/>
      <c r="AK62" s="9"/>
      <c r="AL62" s="9"/>
    </row>
    <row r="63" spans="1:38" s="84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25"/>
      <c r="T63" s="25"/>
      <c r="U63" s="25"/>
      <c r="V63" s="25"/>
      <c r="W63" s="1"/>
      <c r="X63" s="1"/>
      <c r="Y63" s="1"/>
      <c r="Z63" s="1"/>
      <c r="AA63" s="1"/>
      <c r="AB63" s="25"/>
      <c r="AC63" s="1"/>
      <c r="AD63" s="1"/>
      <c r="AE63" s="1"/>
      <c r="AF63" s="45"/>
      <c r="AG63" s="24"/>
      <c r="AH63" s="9"/>
      <c r="AI63" s="9"/>
      <c r="AJ63" s="9"/>
      <c r="AK63" s="9"/>
      <c r="AL63" s="9"/>
    </row>
    <row r="64" spans="1:38" s="84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25"/>
      <c r="T64" s="25"/>
      <c r="U64" s="25"/>
      <c r="V64" s="25"/>
      <c r="W64" s="1"/>
      <c r="X64" s="1"/>
      <c r="Y64" s="1"/>
      <c r="Z64" s="1"/>
      <c r="AA64" s="1"/>
      <c r="AB64" s="25"/>
      <c r="AC64" s="1"/>
      <c r="AD64" s="1"/>
      <c r="AE64" s="1"/>
      <c r="AF64" s="45"/>
      <c r="AG64" s="24"/>
      <c r="AH64" s="9"/>
      <c r="AI64" s="9"/>
      <c r="AJ64" s="9"/>
      <c r="AK64" s="9"/>
      <c r="AL64" s="9"/>
    </row>
    <row r="65" spans="1:38" s="84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25"/>
      <c r="T65" s="25"/>
      <c r="U65" s="25"/>
      <c r="V65" s="25"/>
      <c r="W65" s="1"/>
      <c r="X65" s="1"/>
      <c r="Y65" s="1"/>
      <c r="Z65" s="1"/>
      <c r="AA65" s="1"/>
      <c r="AB65" s="25"/>
      <c r="AC65" s="1"/>
      <c r="AD65" s="1"/>
      <c r="AE65" s="1"/>
      <c r="AF65" s="45"/>
      <c r="AG65" s="24"/>
      <c r="AH65" s="9"/>
      <c r="AI65" s="9"/>
      <c r="AJ65" s="9"/>
      <c r="AK65" s="9"/>
      <c r="AL65" s="9"/>
    </row>
    <row r="66" spans="1:38" s="84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5"/>
      <c r="T66" s="25"/>
      <c r="U66" s="25"/>
      <c r="V66" s="25"/>
      <c r="W66" s="1"/>
      <c r="X66" s="1"/>
      <c r="Y66" s="1"/>
      <c r="Z66" s="1"/>
      <c r="AA66" s="1"/>
      <c r="AB66" s="25"/>
      <c r="AC66" s="1"/>
      <c r="AD66" s="1"/>
      <c r="AE66" s="1"/>
      <c r="AF66" s="45"/>
      <c r="AG66" s="24"/>
      <c r="AH66" s="9"/>
      <c r="AI66" s="9"/>
      <c r="AJ66" s="9"/>
      <c r="AK66" s="9"/>
      <c r="AL66" s="9"/>
    </row>
    <row r="67" spans="1:38" s="84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25"/>
      <c r="T67" s="25"/>
      <c r="U67" s="25"/>
      <c r="V67" s="25"/>
      <c r="W67" s="1"/>
      <c r="X67" s="1"/>
      <c r="Y67" s="1"/>
      <c r="Z67" s="1"/>
      <c r="AA67" s="1"/>
      <c r="AB67" s="25"/>
      <c r="AC67" s="1"/>
      <c r="AD67" s="1"/>
      <c r="AE67" s="1"/>
      <c r="AF67" s="45"/>
      <c r="AG67" s="24"/>
      <c r="AH67" s="9"/>
      <c r="AI67" s="9"/>
      <c r="AJ67" s="9"/>
      <c r="AK67" s="9"/>
      <c r="AL67" s="9"/>
    </row>
    <row r="68" spans="1:38" s="84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25"/>
      <c r="T68" s="25"/>
      <c r="U68" s="25"/>
      <c r="V68" s="25"/>
      <c r="W68" s="1"/>
      <c r="X68" s="1"/>
      <c r="Y68" s="1"/>
      <c r="Z68" s="1"/>
      <c r="AA68" s="1"/>
      <c r="AB68" s="25"/>
      <c r="AC68" s="1"/>
      <c r="AD68" s="1"/>
      <c r="AE68" s="1"/>
      <c r="AF68" s="45"/>
      <c r="AG68" s="24"/>
      <c r="AH68" s="9"/>
      <c r="AI68" s="9"/>
      <c r="AJ68" s="9"/>
      <c r="AK68" s="9"/>
      <c r="AL68" s="9"/>
    </row>
    <row r="69" spans="1:38" s="84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25"/>
      <c r="T69" s="25"/>
      <c r="U69" s="25"/>
      <c r="V69" s="25"/>
      <c r="W69" s="1"/>
      <c r="X69" s="1"/>
      <c r="Y69" s="1"/>
      <c r="Z69" s="1"/>
      <c r="AA69" s="1"/>
      <c r="AB69" s="25"/>
      <c r="AC69" s="1"/>
      <c r="AD69" s="1"/>
      <c r="AE69" s="1"/>
      <c r="AF69" s="45"/>
      <c r="AG69" s="24"/>
      <c r="AH69" s="9"/>
      <c r="AI69" s="9"/>
      <c r="AJ69" s="9"/>
      <c r="AK69" s="9"/>
      <c r="AL69" s="9"/>
    </row>
    <row r="70" spans="1:38" s="84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25"/>
      <c r="T70" s="25"/>
      <c r="U70" s="25"/>
      <c r="V70" s="25"/>
      <c r="W70" s="1"/>
      <c r="X70" s="1"/>
      <c r="Y70" s="1"/>
      <c r="Z70" s="1"/>
      <c r="AA70" s="1"/>
      <c r="AB70" s="25"/>
      <c r="AC70" s="1"/>
      <c r="AD70" s="1"/>
      <c r="AE70" s="1"/>
      <c r="AF70" s="45"/>
      <c r="AG70" s="24"/>
      <c r="AH70" s="9"/>
      <c r="AI70" s="9"/>
      <c r="AJ70" s="9"/>
      <c r="AK70" s="9"/>
      <c r="AL70" s="9"/>
    </row>
    <row r="71" spans="1:38" s="84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25"/>
      <c r="T71" s="25"/>
      <c r="U71" s="25"/>
      <c r="V71" s="25"/>
      <c r="W71" s="1"/>
      <c r="X71" s="1"/>
      <c r="Y71" s="1"/>
      <c r="Z71" s="1"/>
      <c r="AA71" s="1"/>
      <c r="AB71" s="25"/>
      <c r="AC71" s="1"/>
      <c r="AD71" s="1"/>
      <c r="AE71" s="1"/>
      <c r="AF71" s="45"/>
      <c r="AG71" s="24"/>
      <c r="AH71" s="9"/>
      <c r="AI71" s="9"/>
      <c r="AJ71" s="9"/>
      <c r="AK71" s="9"/>
      <c r="AL71" s="9"/>
    </row>
    <row r="72" spans="1:38" s="84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25"/>
      <c r="T72" s="25"/>
      <c r="U72" s="25"/>
      <c r="V72" s="25"/>
      <c r="W72" s="1"/>
      <c r="X72" s="1"/>
      <c r="Y72" s="1"/>
      <c r="Z72" s="1"/>
      <c r="AA72" s="1"/>
      <c r="AB72" s="25"/>
      <c r="AC72" s="1"/>
      <c r="AD72" s="1"/>
      <c r="AE72" s="1"/>
      <c r="AF72" s="45"/>
      <c r="AG72" s="24"/>
      <c r="AH72" s="9"/>
      <c r="AI72" s="9"/>
      <c r="AJ72" s="9"/>
      <c r="AK72" s="9"/>
      <c r="AL72" s="9"/>
    </row>
    <row r="73" spans="1:38" s="84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25"/>
      <c r="T73" s="25"/>
      <c r="U73" s="25"/>
      <c r="V73" s="25"/>
      <c r="W73" s="1"/>
      <c r="X73" s="1"/>
      <c r="Y73" s="1"/>
      <c r="Z73" s="1"/>
      <c r="AA73" s="1"/>
      <c r="AB73" s="25"/>
      <c r="AC73" s="1"/>
      <c r="AD73" s="1"/>
      <c r="AE73" s="1"/>
      <c r="AF73" s="45"/>
      <c r="AG73" s="24"/>
      <c r="AH73" s="9"/>
      <c r="AI73" s="9"/>
      <c r="AJ73" s="9"/>
      <c r="AK73" s="9"/>
      <c r="AL73" s="9"/>
    </row>
    <row r="74" spans="1:38" s="84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25"/>
      <c r="T74" s="25"/>
      <c r="U74" s="25"/>
      <c r="V74" s="25"/>
      <c r="W74" s="1"/>
      <c r="X74" s="1"/>
      <c r="Y74" s="1"/>
      <c r="Z74" s="1"/>
      <c r="AA74" s="1"/>
      <c r="AB74" s="25"/>
      <c r="AC74" s="1"/>
      <c r="AD74" s="1"/>
      <c r="AE74" s="1"/>
      <c r="AF74" s="45"/>
      <c r="AG74" s="24"/>
      <c r="AH74" s="9"/>
      <c r="AI74" s="9"/>
      <c r="AJ74" s="9"/>
      <c r="AK74" s="9"/>
      <c r="AL74" s="9"/>
    </row>
    <row r="75" spans="1:38" s="84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25"/>
      <c r="T75" s="25"/>
      <c r="U75" s="25"/>
      <c r="V75" s="25"/>
      <c r="W75" s="1"/>
      <c r="X75" s="1"/>
      <c r="Y75" s="1"/>
      <c r="Z75" s="1"/>
      <c r="AA75" s="1"/>
      <c r="AB75" s="25"/>
      <c r="AC75" s="1"/>
      <c r="AD75" s="1"/>
      <c r="AE75" s="1"/>
      <c r="AF75" s="45"/>
      <c r="AG75" s="24"/>
      <c r="AH75" s="9"/>
      <c r="AI75" s="9"/>
      <c r="AJ75" s="9"/>
      <c r="AK75" s="9"/>
      <c r="AL75" s="9"/>
    </row>
    <row r="76" spans="1:38" s="84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25"/>
      <c r="T76" s="25"/>
      <c r="U76" s="25"/>
      <c r="V76" s="25"/>
      <c r="W76" s="1"/>
      <c r="X76" s="1"/>
      <c r="Y76" s="1"/>
      <c r="Z76" s="1"/>
      <c r="AA76" s="1"/>
      <c r="AB76" s="25"/>
      <c r="AC76" s="1"/>
      <c r="AD76" s="1"/>
      <c r="AE76" s="1"/>
      <c r="AF76" s="45"/>
      <c r="AG76" s="24"/>
      <c r="AH76" s="9"/>
      <c r="AI76" s="9"/>
      <c r="AJ76" s="9"/>
      <c r="AK76" s="9"/>
      <c r="AL76" s="9"/>
    </row>
    <row r="77" spans="1:38" s="84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25"/>
      <c r="T77" s="25"/>
      <c r="U77" s="25"/>
      <c r="V77" s="25"/>
      <c r="W77" s="1"/>
      <c r="X77" s="1"/>
      <c r="Y77" s="1"/>
      <c r="Z77" s="1"/>
      <c r="AA77" s="1"/>
      <c r="AB77" s="25"/>
      <c r="AC77" s="1"/>
      <c r="AD77" s="1"/>
      <c r="AE77" s="1"/>
      <c r="AF77" s="45"/>
      <c r="AG77" s="24"/>
      <c r="AH77" s="9"/>
      <c r="AI77" s="9"/>
      <c r="AJ77" s="9"/>
      <c r="AK77" s="9"/>
      <c r="AL77" s="9"/>
    </row>
    <row r="78" spans="1:38" s="84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25"/>
      <c r="T78" s="25"/>
      <c r="U78" s="25"/>
      <c r="V78" s="25"/>
      <c r="W78" s="1"/>
      <c r="X78" s="1"/>
      <c r="Y78" s="1"/>
      <c r="Z78" s="1"/>
      <c r="AA78" s="1"/>
      <c r="AB78" s="25"/>
      <c r="AC78" s="1"/>
      <c r="AD78" s="1"/>
      <c r="AE78" s="1"/>
      <c r="AF78" s="45"/>
      <c r="AG78" s="24"/>
      <c r="AH78" s="9"/>
      <c r="AI78" s="9"/>
      <c r="AJ78" s="9"/>
      <c r="AK78" s="9"/>
      <c r="AL78" s="9"/>
    </row>
    <row r="79" spans="1:38" s="84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25"/>
      <c r="T79" s="25"/>
      <c r="U79" s="25"/>
      <c r="V79" s="25"/>
      <c r="W79" s="1"/>
      <c r="X79" s="1"/>
      <c r="Y79" s="1"/>
      <c r="Z79" s="1"/>
      <c r="AA79" s="1"/>
      <c r="AB79" s="25"/>
      <c r="AC79" s="1"/>
      <c r="AD79" s="1"/>
      <c r="AE79" s="1"/>
      <c r="AF79" s="45"/>
      <c r="AG79" s="24"/>
      <c r="AH79" s="9"/>
      <c r="AI79" s="9"/>
      <c r="AJ79" s="9"/>
      <c r="AK79" s="9"/>
      <c r="AL79" s="9"/>
    </row>
    <row r="80" spans="1:38" s="84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25"/>
      <c r="T80" s="25"/>
      <c r="U80" s="25"/>
      <c r="V80" s="25"/>
      <c r="W80" s="1"/>
      <c r="X80" s="1"/>
      <c r="Y80" s="1"/>
      <c r="Z80" s="1"/>
      <c r="AA80" s="1"/>
      <c r="AB80" s="25"/>
      <c r="AC80" s="1"/>
      <c r="AD80" s="1"/>
      <c r="AE80" s="1"/>
      <c r="AF80" s="45"/>
      <c r="AG80" s="24"/>
      <c r="AH80" s="9"/>
      <c r="AI80" s="9"/>
      <c r="AJ80" s="9"/>
      <c r="AK80" s="9"/>
      <c r="AL80" s="9"/>
    </row>
    <row r="81" spans="1:38" s="84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25"/>
      <c r="T81" s="25"/>
      <c r="U81" s="25"/>
      <c r="V81" s="25"/>
      <c r="W81" s="1"/>
      <c r="X81" s="1"/>
      <c r="Y81" s="1"/>
      <c r="Z81" s="1"/>
      <c r="AA81" s="1"/>
      <c r="AB81" s="25"/>
      <c r="AC81" s="1"/>
      <c r="AD81" s="1"/>
      <c r="AE81" s="1"/>
      <c r="AF81" s="45"/>
      <c r="AG81" s="24"/>
      <c r="AH81" s="9"/>
      <c r="AI81" s="9"/>
      <c r="AJ81" s="9"/>
      <c r="AK81" s="9"/>
      <c r="AL81" s="9"/>
    </row>
    <row r="82" spans="1:38" s="84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25"/>
      <c r="T82" s="25"/>
      <c r="U82" s="25"/>
      <c r="V82" s="25"/>
      <c r="W82" s="1"/>
      <c r="X82" s="1"/>
      <c r="Y82" s="1"/>
      <c r="Z82" s="1"/>
      <c r="AA82" s="1"/>
      <c r="AB82" s="25"/>
      <c r="AC82" s="1"/>
      <c r="AD82" s="1"/>
      <c r="AE82" s="1"/>
      <c r="AF82" s="45"/>
      <c r="AG82" s="24"/>
      <c r="AH82" s="9"/>
      <c r="AI82" s="9"/>
      <c r="AJ82" s="9"/>
      <c r="AK82" s="9"/>
      <c r="AL82" s="9"/>
    </row>
    <row r="83" spans="1:38" s="84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25"/>
      <c r="T83" s="25"/>
      <c r="U83" s="25"/>
      <c r="V83" s="25"/>
      <c r="W83" s="1"/>
      <c r="X83" s="1"/>
      <c r="Y83" s="1"/>
      <c r="Z83" s="1"/>
      <c r="AA83" s="1"/>
      <c r="AB83" s="25"/>
      <c r="AC83" s="1"/>
      <c r="AD83" s="1"/>
      <c r="AE83" s="1"/>
      <c r="AF83" s="45"/>
      <c r="AG83" s="24"/>
      <c r="AH83" s="9"/>
      <c r="AI83" s="9"/>
      <c r="AJ83" s="9"/>
      <c r="AK83" s="9"/>
      <c r="AL83" s="9"/>
    </row>
    <row r="84" spans="1:38" s="84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25"/>
      <c r="T84" s="25"/>
      <c r="U84" s="25"/>
      <c r="V84" s="25"/>
      <c r="W84" s="1"/>
      <c r="X84" s="1"/>
      <c r="Y84" s="1"/>
      <c r="Z84" s="1"/>
      <c r="AA84" s="1"/>
      <c r="AB84" s="25"/>
      <c r="AC84" s="1"/>
      <c r="AD84" s="1"/>
      <c r="AE84" s="1"/>
      <c r="AF84" s="45"/>
      <c r="AG84" s="24"/>
      <c r="AH84" s="9"/>
      <c r="AI84" s="9"/>
      <c r="AJ84" s="9"/>
      <c r="AK84" s="9"/>
      <c r="AL84" s="9"/>
    </row>
    <row r="85" spans="1:38" s="84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25"/>
      <c r="T85" s="25"/>
      <c r="U85" s="25"/>
      <c r="V85" s="25"/>
      <c r="W85" s="1"/>
      <c r="X85" s="1"/>
      <c r="Y85" s="1"/>
      <c r="Z85" s="1"/>
      <c r="AA85" s="1"/>
      <c r="AB85" s="25"/>
      <c r="AC85" s="1"/>
      <c r="AD85" s="1"/>
      <c r="AE85" s="1"/>
      <c r="AF85" s="45"/>
      <c r="AG85" s="24"/>
      <c r="AH85" s="9"/>
      <c r="AI85" s="9"/>
      <c r="AJ85" s="9"/>
      <c r="AK85" s="9"/>
      <c r="AL85" s="9"/>
    </row>
    <row r="86" spans="1:38" s="84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25"/>
      <c r="T86" s="25"/>
      <c r="U86" s="25"/>
      <c r="V86" s="25"/>
      <c r="W86" s="1"/>
      <c r="X86" s="1"/>
      <c r="Y86" s="1"/>
      <c r="Z86" s="1"/>
      <c r="AA86" s="1"/>
      <c r="AB86" s="25"/>
      <c r="AC86" s="1"/>
      <c r="AD86" s="1"/>
      <c r="AE86" s="1"/>
      <c r="AF86" s="45"/>
      <c r="AG86" s="24"/>
      <c r="AH86" s="9"/>
      <c r="AI86" s="9"/>
      <c r="AJ86" s="9"/>
      <c r="AK86" s="9"/>
      <c r="AL86" s="9"/>
    </row>
    <row r="87" spans="1:38" s="84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25"/>
      <c r="T87" s="25"/>
      <c r="U87" s="25"/>
      <c r="V87" s="25"/>
      <c r="W87" s="1"/>
      <c r="X87" s="1"/>
      <c r="Y87" s="1"/>
      <c r="Z87" s="1"/>
      <c r="AA87" s="1"/>
      <c r="AB87" s="25"/>
      <c r="AC87" s="1"/>
      <c r="AD87" s="1"/>
      <c r="AE87" s="1"/>
      <c r="AF87" s="45"/>
      <c r="AG87" s="24"/>
      <c r="AH87" s="9"/>
      <c r="AI87" s="9"/>
      <c r="AJ87" s="9"/>
      <c r="AK87" s="9"/>
      <c r="AL87" s="9"/>
    </row>
    <row r="88" spans="1:38" s="84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25"/>
      <c r="T88" s="25"/>
      <c r="U88" s="25"/>
      <c r="V88" s="25"/>
      <c r="W88" s="1"/>
      <c r="X88" s="1"/>
      <c r="Y88" s="1"/>
      <c r="Z88" s="1"/>
      <c r="AA88" s="1"/>
      <c r="AB88" s="25"/>
      <c r="AC88" s="1"/>
      <c r="AD88" s="1"/>
      <c r="AE88" s="1"/>
      <c r="AF88" s="45"/>
      <c r="AG88" s="24"/>
      <c r="AH88" s="9"/>
      <c r="AI88" s="9"/>
      <c r="AJ88" s="9"/>
      <c r="AK88" s="9"/>
      <c r="AL88" s="9"/>
    </row>
    <row r="89" spans="1:38" s="84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25"/>
      <c r="T89" s="25"/>
      <c r="U89" s="25"/>
      <c r="V89" s="25"/>
      <c r="W89" s="1"/>
      <c r="X89" s="1"/>
      <c r="Y89" s="1"/>
      <c r="Z89" s="1"/>
      <c r="AA89" s="1"/>
      <c r="AB89" s="25"/>
      <c r="AC89" s="1"/>
      <c r="AD89" s="1"/>
      <c r="AE89" s="1"/>
      <c r="AF89" s="45"/>
      <c r="AG89" s="24"/>
      <c r="AH89" s="9"/>
      <c r="AI89" s="9"/>
      <c r="AJ89" s="9"/>
      <c r="AK89" s="9"/>
      <c r="AL89" s="9"/>
    </row>
    <row r="90" spans="1:38" s="84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25"/>
      <c r="T90" s="25"/>
      <c r="U90" s="25"/>
      <c r="V90" s="25"/>
      <c r="W90" s="1"/>
      <c r="X90" s="1"/>
      <c r="Y90" s="1"/>
      <c r="Z90" s="1"/>
      <c r="AA90" s="1"/>
      <c r="AB90" s="25"/>
      <c r="AC90" s="1"/>
      <c r="AD90" s="1"/>
      <c r="AE90" s="1"/>
      <c r="AF90" s="45"/>
      <c r="AG90" s="24"/>
      <c r="AH90" s="9"/>
      <c r="AI90" s="9"/>
      <c r="AJ90" s="9"/>
      <c r="AK90" s="9"/>
      <c r="AL90" s="9"/>
    </row>
    <row r="91" spans="1:38" s="84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25"/>
      <c r="T91" s="25"/>
      <c r="U91" s="25"/>
      <c r="V91" s="25"/>
      <c r="W91" s="1"/>
      <c r="X91" s="1"/>
      <c r="Y91" s="1"/>
      <c r="Z91" s="1"/>
      <c r="AA91" s="1"/>
      <c r="AB91" s="25"/>
      <c r="AC91" s="1"/>
      <c r="AD91" s="1"/>
      <c r="AE91" s="1"/>
      <c r="AF91" s="45"/>
      <c r="AG91" s="24"/>
      <c r="AH91" s="9"/>
      <c r="AI91" s="9"/>
      <c r="AJ91" s="9"/>
      <c r="AK91" s="9"/>
      <c r="AL91" s="9"/>
    </row>
    <row r="92" spans="1:38" s="84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25"/>
      <c r="T92" s="25"/>
      <c r="U92" s="25"/>
      <c r="V92" s="25"/>
      <c r="W92" s="1"/>
      <c r="X92" s="1"/>
      <c r="Y92" s="1"/>
      <c r="Z92" s="1"/>
      <c r="AA92" s="1"/>
      <c r="AB92" s="25"/>
      <c r="AC92" s="1"/>
      <c r="AD92" s="1"/>
      <c r="AE92" s="1"/>
      <c r="AF92" s="45"/>
      <c r="AG92" s="24"/>
      <c r="AH92" s="9"/>
      <c r="AI92" s="9"/>
      <c r="AJ92" s="9"/>
      <c r="AK92" s="9"/>
      <c r="AL92" s="9"/>
    </row>
    <row r="93" spans="1:38" s="84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25"/>
      <c r="T93" s="25"/>
      <c r="U93" s="25"/>
      <c r="V93" s="25"/>
      <c r="W93" s="1"/>
      <c r="X93" s="1"/>
      <c r="Y93" s="1"/>
      <c r="Z93" s="1"/>
      <c r="AA93" s="1"/>
      <c r="AB93" s="25"/>
      <c r="AC93" s="1"/>
      <c r="AD93" s="1"/>
      <c r="AE93" s="1"/>
      <c r="AF93" s="45"/>
      <c r="AG93" s="24"/>
      <c r="AH93" s="9"/>
      <c r="AI93" s="9"/>
      <c r="AJ93" s="9"/>
      <c r="AK93" s="9"/>
      <c r="AL93" s="9"/>
    </row>
    <row r="94" spans="1:38" s="84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25"/>
      <c r="T94" s="25"/>
      <c r="U94" s="25"/>
      <c r="V94" s="25"/>
      <c r="W94" s="1"/>
      <c r="X94" s="1"/>
      <c r="Y94" s="1"/>
      <c r="Z94" s="1"/>
      <c r="AA94" s="1"/>
      <c r="AB94" s="25"/>
      <c r="AC94" s="1"/>
      <c r="AD94" s="1"/>
      <c r="AE94" s="1"/>
      <c r="AF94" s="45"/>
      <c r="AG94" s="24"/>
      <c r="AH94" s="9"/>
      <c r="AI94" s="9"/>
      <c r="AJ94" s="9"/>
      <c r="AK94" s="9"/>
      <c r="AL94" s="9"/>
    </row>
    <row r="95" spans="1:38" s="84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25"/>
      <c r="T95" s="25"/>
      <c r="U95" s="25"/>
      <c r="V95" s="25"/>
      <c r="W95" s="1"/>
      <c r="X95" s="1"/>
      <c r="Y95" s="1"/>
      <c r="Z95" s="1"/>
      <c r="AA95" s="1"/>
      <c r="AB95" s="25"/>
      <c r="AC95" s="1"/>
      <c r="AD95" s="1"/>
      <c r="AE95" s="1"/>
      <c r="AF95" s="45"/>
      <c r="AG95" s="24"/>
      <c r="AH95" s="9"/>
      <c r="AI95" s="9"/>
      <c r="AJ95" s="9"/>
      <c r="AK95" s="9"/>
      <c r="AL95" s="9"/>
    </row>
    <row r="96" spans="1:38" s="84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25"/>
      <c r="T96" s="25"/>
      <c r="U96" s="25"/>
      <c r="V96" s="25"/>
      <c r="W96" s="1"/>
      <c r="X96" s="1"/>
      <c r="Y96" s="1"/>
      <c r="Z96" s="1"/>
      <c r="AA96" s="1"/>
      <c r="AB96" s="25"/>
      <c r="AC96" s="1"/>
      <c r="AD96" s="1"/>
      <c r="AE96" s="1"/>
      <c r="AF96" s="45"/>
      <c r="AG96" s="24"/>
      <c r="AH96" s="9"/>
      <c r="AI96" s="9"/>
      <c r="AJ96" s="9"/>
      <c r="AK96" s="9"/>
      <c r="AL96" s="9"/>
    </row>
    <row r="97" spans="1:38" s="84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25"/>
      <c r="T97" s="25"/>
      <c r="U97" s="25"/>
      <c r="V97" s="25"/>
      <c r="W97" s="1"/>
      <c r="X97" s="1"/>
      <c r="Y97" s="1"/>
      <c r="Z97" s="1"/>
      <c r="AA97" s="1"/>
      <c r="AB97" s="25"/>
      <c r="AC97" s="1"/>
      <c r="AD97" s="1"/>
      <c r="AE97" s="1"/>
      <c r="AF97" s="45"/>
      <c r="AG97" s="24"/>
      <c r="AH97" s="9"/>
      <c r="AI97" s="9"/>
      <c r="AJ97" s="9"/>
      <c r="AK97" s="9"/>
      <c r="AL97" s="9"/>
    </row>
    <row r="98" spans="1:38" s="84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25"/>
      <c r="T98" s="25"/>
      <c r="U98" s="25"/>
      <c r="V98" s="25"/>
      <c r="W98" s="1"/>
      <c r="X98" s="1"/>
      <c r="Y98" s="1"/>
      <c r="Z98" s="1"/>
      <c r="AA98" s="1"/>
      <c r="AB98" s="25"/>
      <c r="AC98" s="1"/>
      <c r="AD98" s="1"/>
      <c r="AE98" s="1"/>
      <c r="AF98" s="45"/>
      <c r="AG98" s="24"/>
      <c r="AH98" s="9"/>
      <c r="AI98" s="9"/>
      <c r="AJ98" s="9"/>
      <c r="AK98" s="9"/>
      <c r="AL98" s="9"/>
    </row>
    <row r="99" spans="1:38" s="84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25"/>
      <c r="T99" s="25"/>
      <c r="U99" s="25"/>
      <c r="V99" s="25"/>
      <c r="W99" s="1"/>
      <c r="X99" s="1"/>
      <c r="Y99" s="1"/>
      <c r="Z99" s="1"/>
      <c r="AA99" s="1"/>
      <c r="AB99" s="25"/>
      <c r="AC99" s="1"/>
      <c r="AD99" s="1"/>
      <c r="AE99" s="1"/>
      <c r="AF99" s="45"/>
      <c r="AG99" s="24"/>
      <c r="AH99" s="9"/>
      <c r="AI99" s="9"/>
      <c r="AJ99" s="9"/>
      <c r="AK99" s="9"/>
      <c r="AL99" s="9"/>
    </row>
    <row r="100" spans="1:38" s="84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25"/>
      <c r="T100" s="25"/>
      <c r="U100" s="25"/>
      <c r="V100" s="25"/>
      <c r="W100" s="1"/>
      <c r="X100" s="1"/>
      <c r="Y100" s="1"/>
      <c r="Z100" s="1"/>
      <c r="AA100" s="1"/>
      <c r="AB100" s="25"/>
      <c r="AC100" s="1"/>
      <c r="AD100" s="1"/>
      <c r="AE100" s="1"/>
      <c r="AF100" s="45"/>
      <c r="AG100" s="24"/>
      <c r="AH100" s="9"/>
      <c r="AI100" s="9"/>
      <c r="AJ100" s="9"/>
      <c r="AK100" s="9"/>
      <c r="AL100" s="9"/>
    </row>
    <row r="101" spans="1:38" s="84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25"/>
      <c r="T101" s="25"/>
      <c r="U101" s="25"/>
      <c r="V101" s="25"/>
      <c r="W101" s="1"/>
      <c r="X101" s="1"/>
      <c r="Y101" s="1"/>
      <c r="Z101" s="1"/>
      <c r="AA101" s="1"/>
      <c r="AB101" s="25"/>
      <c r="AC101" s="1"/>
      <c r="AD101" s="1"/>
      <c r="AE101" s="1"/>
      <c r="AF101" s="45"/>
      <c r="AG101" s="24"/>
      <c r="AH101" s="9"/>
      <c r="AI101" s="9"/>
      <c r="AJ101" s="9"/>
      <c r="AK101" s="9"/>
      <c r="AL101" s="9"/>
    </row>
    <row r="102" spans="1:38" s="84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25"/>
      <c r="T102" s="25"/>
      <c r="U102" s="25"/>
      <c r="V102" s="25"/>
      <c r="W102" s="1"/>
      <c r="X102" s="1"/>
      <c r="Y102" s="1"/>
      <c r="Z102" s="1"/>
      <c r="AA102" s="1"/>
      <c r="AB102" s="25"/>
      <c r="AC102" s="1"/>
      <c r="AD102" s="1"/>
      <c r="AE102" s="1"/>
      <c r="AF102" s="45"/>
      <c r="AG102" s="24"/>
      <c r="AH102" s="9"/>
      <c r="AI102" s="9"/>
      <c r="AJ102" s="9"/>
      <c r="AK102" s="9"/>
      <c r="AL102" s="9"/>
    </row>
    <row r="103" spans="1:38" s="84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25"/>
      <c r="T103" s="25"/>
      <c r="U103" s="25"/>
      <c r="V103" s="25"/>
      <c r="W103" s="1"/>
      <c r="X103" s="1"/>
      <c r="Y103" s="1"/>
      <c r="Z103" s="1"/>
      <c r="AA103" s="1"/>
      <c r="AB103" s="25"/>
      <c r="AC103" s="1"/>
      <c r="AD103" s="1"/>
      <c r="AE103" s="1"/>
      <c r="AF103" s="45"/>
      <c r="AG103" s="24"/>
      <c r="AH103" s="9"/>
      <c r="AI103" s="9"/>
      <c r="AJ103" s="9"/>
      <c r="AK103" s="9"/>
      <c r="AL103" s="9"/>
    </row>
    <row r="104" spans="1:38" s="84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25"/>
      <c r="T104" s="25"/>
      <c r="U104" s="25"/>
      <c r="V104" s="25"/>
      <c r="W104" s="1"/>
      <c r="X104" s="1"/>
      <c r="Y104" s="1"/>
      <c r="Z104" s="1"/>
      <c r="AA104" s="1"/>
      <c r="AB104" s="25"/>
      <c r="AC104" s="1"/>
      <c r="AD104" s="1"/>
      <c r="AE104" s="1"/>
      <c r="AF104" s="45"/>
      <c r="AG104" s="24"/>
      <c r="AH104" s="9"/>
      <c r="AI104" s="9"/>
      <c r="AJ104" s="9"/>
      <c r="AK104" s="9"/>
      <c r="AL104" s="9"/>
    </row>
    <row r="105" spans="1:38" s="84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25"/>
      <c r="T105" s="25"/>
      <c r="U105" s="25"/>
      <c r="V105" s="25"/>
      <c r="W105" s="1"/>
      <c r="X105" s="1"/>
      <c r="Y105" s="1"/>
      <c r="Z105" s="1"/>
      <c r="AA105" s="1"/>
      <c r="AB105" s="25"/>
      <c r="AC105" s="1"/>
      <c r="AD105" s="1"/>
      <c r="AE105" s="1"/>
      <c r="AF105" s="45"/>
      <c r="AG105" s="24"/>
      <c r="AH105" s="9"/>
      <c r="AI105" s="9"/>
      <c r="AJ105" s="9"/>
      <c r="AK105" s="9"/>
      <c r="AL105" s="9"/>
    </row>
    <row r="106" spans="1:38" s="84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25"/>
      <c r="T106" s="25"/>
      <c r="U106" s="25"/>
      <c r="V106" s="25"/>
      <c r="W106" s="1"/>
      <c r="X106" s="1"/>
      <c r="Y106" s="1"/>
      <c r="Z106" s="1"/>
      <c r="AA106" s="1"/>
      <c r="AB106" s="25"/>
      <c r="AC106" s="1"/>
      <c r="AD106" s="1"/>
      <c r="AE106" s="1"/>
      <c r="AF106" s="45"/>
      <c r="AG106" s="24"/>
      <c r="AH106" s="9"/>
      <c r="AI106" s="9"/>
      <c r="AJ106" s="9"/>
      <c r="AK106" s="9"/>
      <c r="AL106" s="9"/>
    </row>
    <row r="107" spans="1:38" s="84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25"/>
      <c r="T107" s="25"/>
      <c r="U107" s="25"/>
      <c r="V107" s="25"/>
      <c r="W107" s="1"/>
      <c r="X107" s="1"/>
      <c r="Y107" s="1"/>
      <c r="Z107" s="1"/>
      <c r="AA107" s="1"/>
      <c r="AB107" s="25"/>
      <c r="AC107" s="1"/>
      <c r="AD107" s="1"/>
      <c r="AE107" s="1"/>
      <c r="AF107" s="45"/>
      <c r="AG107" s="24"/>
      <c r="AH107" s="9"/>
      <c r="AI107" s="9"/>
      <c r="AJ107" s="9"/>
      <c r="AK107" s="9"/>
      <c r="AL107" s="9"/>
    </row>
    <row r="108" spans="1:38" s="84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25"/>
      <c r="T108" s="25"/>
      <c r="U108" s="25"/>
      <c r="V108" s="25"/>
      <c r="W108" s="1"/>
      <c r="X108" s="1"/>
      <c r="Y108" s="1"/>
      <c r="Z108" s="1"/>
      <c r="AA108" s="1"/>
      <c r="AB108" s="25"/>
      <c r="AC108" s="1"/>
      <c r="AD108" s="1"/>
      <c r="AE108" s="1"/>
      <c r="AF108" s="45"/>
      <c r="AG108" s="24"/>
      <c r="AH108" s="9"/>
      <c r="AI108" s="9"/>
      <c r="AJ108" s="9"/>
      <c r="AK108" s="9"/>
      <c r="AL108" s="9"/>
    </row>
    <row r="109" spans="1:38" s="84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25"/>
      <c r="T109" s="25"/>
      <c r="U109" s="25"/>
      <c r="V109" s="25"/>
      <c r="W109" s="1"/>
      <c r="X109" s="1"/>
      <c r="Y109" s="1"/>
      <c r="Z109" s="1"/>
      <c r="AA109" s="1"/>
      <c r="AB109" s="25"/>
      <c r="AC109" s="1"/>
      <c r="AD109" s="1"/>
      <c r="AE109" s="1"/>
      <c r="AF109" s="45"/>
      <c r="AG109" s="24"/>
      <c r="AH109" s="9"/>
      <c r="AI109" s="9"/>
      <c r="AJ109" s="9"/>
      <c r="AK109" s="9"/>
      <c r="AL109" s="9"/>
    </row>
    <row r="110" spans="1:38" s="84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25"/>
      <c r="T110" s="25"/>
      <c r="U110" s="25"/>
      <c r="V110" s="25"/>
      <c r="W110" s="1"/>
      <c r="X110" s="1"/>
      <c r="Y110" s="1"/>
      <c r="Z110" s="1"/>
      <c r="AA110" s="1"/>
      <c r="AB110" s="25"/>
      <c r="AC110" s="1"/>
      <c r="AD110" s="1"/>
      <c r="AE110" s="1"/>
      <c r="AF110" s="45"/>
      <c r="AG110" s="24"/>
      <c r="AH110" s="9"/>
      <c r="AI110" s="9"/>
      <c r="AJ110" s="9"/>
      <c r="AK110" s="9"/>
      <c r="AL110" s="9"/>
    </row>
    <row r="111" spans="1:38" s="84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25"/>
      <c r="T111" s="25"/>
      <c r="U111" s="25"/>
      <c r="V111" s="25"/>
      <c r="W111" s="1"/>
      <c r="X111" s="1"/>
      <c r="Y111" s="1"/>
      <c r="Z111" s="1"/>
      <c r="AA111" s="1"/>
      <c r="AB111" s="25"/>
      <c r="AC111" s="1"/>
      <c r="AD111" s="1"/>
      <c r="AE111" s="1"/>
      <c r="AF111" s="45"/>
      <c r="AG111" s="24"/>
      <c r="AH111" s="9"/>
      <c r="AI111" s="9"/>
      <c r="AJ111" s="9"/>
      <c r="AK111" s="9"/>
      <c r="AL111" s="9"/>
    </row>
    <row r="112" spans="1:38" s="84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25"/>
      <c r="T112" s="25"/>
      <c r="U112" s="25"/>
      <c r="V112" s="25"/>
      <c r="W112" s="1"/>
      <c r="X112" s="1"/>
      <c r="Y112" s="1"/>
      <c r="Z112" s="1"/>
      <c r="AA112" s="1"/>
      <c r="AB112" s="25"/>
      <c r="AC112" s="1"/>
      <c r="AD112" s="1"/>
      <c r="AE112" s="1"/>
      <c r="AF112" s="45"/>
      <c r="AG112" s="24"/>
      <c r="AH112" s="9"/>
      <c r="AI112" s="9"/>
      <c r="AJ112" s="9"/>
      <c r="AK112" s="9"/>
      <c r="AL112" s="9"/>
    </row>
    <row r="113" spans="1:38" s="84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25"/>
      <c r="T113" s="25"/>
      <c r="U113" s="25"/>
      <c r="V113" s="25"/>
      <c r="W113" s="1"/>
      <c r="X113" s="1"/>
      <c r="Y113" s="1"/>
      <c r="Z113" s="1"/>
      <c r="AA113" s="1"/>
      <c r="AB113" s="25"/>
      <c r="AC113" s="1"/>
      <c r="AD113" s="1"/>
      <c r="AE113" s="1"/>
      <c r="AF113" s="45"/>
      <c r="AG113" s="24"/>
      <c r="AH113" s="9"/>
      <c r="AI113" s="9"/>
      <c r="AJ113" s="9"/>
      <c r="AK113" s="9"/>
      <c r="AL113" s="9"/>
    </row>
    <row r="114" spans="1:38" s="84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25"/>
      <c r="T114" s="25"/>
      <c r="U114" s="25"/>
      <c r="V114" s="25"/>
      <c r="W114" s="1"/>
      <c r="X114" s="1"/>
      <c r="Y114" s="1"/>
      <c r="Z114" s="1"/>
      <c r="AA114" s="1"/>
      <c r="AB114" s="25"/>
      <c r="AC114" s="1"/>
      <c r="AD114" s="1"/>
      <c r="AE114" s="1"/>
      <c r="AF114" s="45"/>
      <c r="AG114" s="24"/>
      <c r="AH114" s="9"/>
      <c r="AI114" s="9"/>
      <c r="AJ114" s="9"/>
      <c r="AK114" s="9"/>
      <c r="AL114" s="9"/>
    </row>
    <row r="115" spans="1:38" s="84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25"/>
      <c r="T115" s="25"/>
      <c r="U115" s="25"/>
      <c r="V115" s="25"/>
      <c r="W115" s="1"/>
      <c r="X115" s="1"/>
      <c r="Y115" s="1"/>
      <c r="Z115" s="1"/>
      <c r="AA115" s="1"/>
      <c r="AB115" s="25"/>
      <c r="AC115" s="1"/>
      <c r="AD115" s="1"/>
      <c r="AE115" s="1"/>
      <c r="AF115" s="45"/>
      <c r="AG115" s="24"/>
      <c r="AH115" s="9"/>
      <c r="AI115" s="9"/>
      <c r="AJ115" s="9"/>
      <c r="AK115" s="9"/>
      <c r="AL115" s="9"/>
    </row>
    <row r="116" spans="1:38" s="84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25"/>
      <c r="T116" s="25"/>
      <c r="U116" s="25"/>
      <c r="V116" s="25"/>
      <c r="W116" s="1"/>
      <c r="X116" s="1"/>
      <c r="Y116" s="1"/>
      <c r="Z116" s="1"/>
      <c r="AA116" s="1"/>
      <c r="AB116" s="25"/>
      <c r="AC116" s="1"/>
      <c r="AD116" s="1"/>
      <c r="AE116" s="1"/>
      <c r="AF116" s="45"/>
      <c r="AG116" s="24"/>
      <c r="AH116" s="9"/>
      <c r="AI116" s="9"/>
      <c r="AJ116" s="9"/>
      <c r="AK116" s="9"/>
      <c r="AL116" s="9"/>
    </row>
    <row r="117" spans="1:38" s="84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25"/>
      <c r="T117" s="25"/>
      <c r="U117" s="25"/>
      <c r="V117" s="25"/>
      <c r="W117" s="1"/>
      <c r="X117" s="1"/>
      <c r="Y117" s="1"/>
      <c r="Z117" s="1"/>
      <c r="AA117" s="1"/>
      <c r="AB117" s="25"/>
      <c r="AC117" s="1"/>
      <c r="AD117" s="1"/>
      <c r="AE117" s="1"/>
      <c r="AF117" s="45"/>
      <c r="AG117" s="24"/>
      <c r="AH117" s="9"/>
      <c r="AI117" s="9"/>
      <c r="AJ117" s="9"/>
      <c r="AK117" s="9"/>
      <c r="AL117" s="9"/>
    </row>
    <row r="118" spans="1:38" s="84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25"/>
      <c r="T118" s="25"/>
      <c r="U118" s="25"/>
      <c r="V118" s="25"/>
      <c r="W118" s="1"/>
      <c r="X118" s="1"/>
      <c r="Y118" s="1"/>
      <c r="Z118" s="1"/>
      <c r="AA118" s="1"/>
      <c r="AB118" s="25"/>
      <c r="AC118" s="1"/>
      <c r="AD118" s="1"/>
      <c r="AE118" s="1"/>
      <c r="AF118" s="45"/>
      <c r="AG118" s="24"/>
      <c r="AH118" s="9"/>
      <c r="AI118" s="9"/>
      <c r="AJ118" s="9"/>
      <c r="AK118" s="9"/>
      <c r="AL118" s="9"/>
    </row>
    <row r="119" spans="1:38" s="84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25"/>
      <c r="T119" s="25"/>
      <c r="U119" s="25"/>
      <c r="V119" s="25"/>
      <c r="W119" s="1"/>
      <c r="X119" s="1"/>
      <c r="Y119" s="1"/>
      <c r="Z119" s="1"/>
      <c r="AA119" s="1"/>
      <c r="AB119" s="25"/>
      <c r="AC119" s="1"/>
      <c r="AD119" s="1"/>
      <c r="AE119" s="1"/>
      <c r="AF119" s="45"/>
      <c r="AG119" s="24"/>
      <c r="AH119" s="9"/>
      <c r="AI119" s="9"/>
      <c r="AJ119" s="9"/>
      <c r="AK119" s="9"/>
      <c r="AL119" s="9"/>
    </row>
    <row r="120" spans="1:38" s="84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25"/>
      <c r="T120" s="25"/>
      <c r="U120" s="25"/>
      <c r="V120" s="25"/>
      <c r="W120" s="1"/>
      <c r="X120" s="1"/>
      <c r="Y120" s="1"/>
      <c r="Z120" s="1"/>
      <c r="AA120" s="1"/>
      <c r="AB120" s="25"/>
      <c r="AC120" s="1"/>
      <c r="AD120" s="1"/>
      <c r="AE120" s="1"/>
      <c r="AF120" s="45"/>
      <c r="AG120" s="24"/>
      <c r="AH120" s="9"/>
      <c r="AI120" s="9"/>
      <c r="AJ120" s="9"/>
      <c r="AK120" s="9"/>
      <c r="AL120" s="9"/>
    </row>
    <row r="121" spans="1:38" s="84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25"/>
      <c r="T121" s="25"/>
      <c r="U121" s="25"/>
      <c r="V121" s="25"/>
      <c r="W121" s="1"/>
      <c r="X121" s="1"/>
      <c r="Y121" s="1"/>
      <c r="Z121" s="1"/>
      <c r="AA121" s="1"/>
      <c r="AB121" s="25"/>
      <c r="AC121" s="1"/>
      <c r="AD121" s="1"/>
      <c r="AE121" s="1"/>
      <c r="AF121" s="45"/>
      <c r="AG121" s="24"/>
      <c r="AH121" s="9"/>
      <c r="AI121" s="9"/>
      <c r="AJ121" s="9"/>
      <c r="AK121" s="9"/>
      <c r="AL121" s="9"/>
    </row>
    <row r="122" spans="1:38" s="84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25"/>
      <c r="T122" s="25"/>
      <c r="U122" s="25"/>
      <c r="V122" s="25"/>
      <c r="W122" s="1"/>
      <c r="X122" s="1"/>
      <c r="Y122" s="1"/>
      <c r="Z122" s="1"/>
      <c r="AA122" s="1"/>
      <c r="AB122" s="25"/>
      <c r="AC122" s="1"/>
      <c r="AD122" s="1"/>
      <c r="AE122" s="1"/>
      <c r="AF122" s="45"/>
      <c r="AG122" s="24"/>
      <c r="AH122" s="9"/>
      <c r="AI122" s="9"/>
      <c r="AJ122" s="9"/>
      <c r="AK122" s="9"/>
      <c r="AL122" s="9"/>
    </row>
    <row r="123" spans="1:38" s="84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25"/>
      <c r="T123" s="25"/>
      <c r="U123" s="25"/>
      <c r="V123" s="25"/>
      <c r="W123" s="1"/>
      <c r="X123" s="1"/>
      <c r="Y123" s="1"/>
      <c r="Z123" s="1"/>
      <c r="AA123" s="1"/>
      <c r="AB123" s="25"/>
      <c r="AC123" s="1"/>
      <c r="AD123" s="1"/>
      <c r="AE123" s="1"/>
      <c r="AF123" s="45"/>
      <c r="AG123" s="24"/>
      <c r="AH123" s="9"/>
      <c r="AI123" s="9"/>
      <c r="AJ123" s="9"/>
      <c r="AK123" s="9"/>
      <c r="AL123" s="9"/>
    </row>
    <row r="124" spans="1:38" s="84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25"/>
      <c r="T124" s="25"/>
      <c r="U124" s="25"/>
      <c r="V124" s="25"/>
      <c r="W124" s="1"/>
      <c r="X124" s="1"/>
      <c r="Y124" s="1"/>
      <c r="Z124" s="1"/>
      <c r="AA124" s="1"/>
      <c r="AB124" s="25"/>
      <c r="AC124" s="1"/>
      <c r="AD124" s="1"/>
      <c r="AE124" s="1"/>
      <c r="AF124" s="45"/>
      <c r="AG124" s="24"/>
      <c r="AH124" s="9"/>
      <c r="AI124" s="9"/>
      <c r="AJ124" s="9"/>
      <c r="AK124" s="9"/>
      <c r="AL124" s="9"/>
    </row>
    <row r="125" spans="1:38" s="84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25"/>
      <c r="T125" s="25"/>
      <c r="U125" s="25"/>
      <c r="V125" s="25"/>
      <c r="W125" s="1"/>
      <c r="X125" s="1"/>
      <c r="Y125" s="1"/>
      <c r="Z125" s="1"/>
      <c r="AA125" s="1"/>
      <c r="AB125" s="25"/>
      <c r="AC125" s="1"/>
      <c r="AD125" s="1"/>
      <c r="AE125" s="1"/>
      <c r="AF125" s="45"/>
      <c r="AG125" s="24"/>
      <c r="AH125" s="9"/>
      <c r="AI125" s="9"/>
      <c r="AJ125" s="9"/>
      <c r="AK125" s="9"/>
      <c r="AL125" s="9"/>
    </row>
    <row r="126" spans="1:38" s="84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25"/>
      <c r="T126" s="25"/>
      <c r="U126" s="25"/>
      <c r="V126" s="25"/>
      <c r="W126" s="1"/>
      <c r="X126" s="1"/>
      <c r="Y126" s="1"/>
      <c r="Z126" s="1"/>
      <c r="AA126" s="1"/>
      <c r="AB126" s="25"/>
      <c r="AC126" s="1"/>
      <c r="AD126" s="1"/>
      <c r="AE126" s="1"/>
      <c r="AF126" s="45"/>
      <c r="AG126" s="24"/>
      <c r="AH126" s="9"/>
      <c r="AI126" s="9"/>
      <c r="AJ126" s="9"/>
      <c r="AK126" s="9"/>
      <c r="AL126" s="9"/>
    </row>
    <row r="127" spans="1:38" s="84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25"/>
      <c r="T127" s="25"/>
      <c r="U127" s="25"/>
      <c r="V127" s="25"/>
      <c r="W127" s="1"/>
      <c r="X127" s="1"/>
      <c r="Y127" s="1"/>
      <c r="Z127" s="1"/>
      <c r="AA127" s="1"/>
      <c r="AB127" s="25"/>
      <c r="AC127" s="1"/>
      <c r="AD127" s="1"/>
      <c r="AE127" s="1"/>
      <c r="AF127" s="45"/>
      <c r="AG127" s="24"/>
      <c r="AH127" s="9"/>
      <c r="AI127" s="9"/>
      <c r="AJ127" s="9"/>
      <c r="AK127" s="9"/>
      <c r="AL127" s="9"/>
    </row>
    <row r="128" spans="1:38" s="84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25"/>
      <c r="T128" s="25"/>
      <c r="U128" s="25"/>
      <c r="V128" s="25"/>
      <c r="W128" s="1"/>
      <c r="X128" s="1"/>
      <c r="Y128" s="1"/>
      <c r="Z128" s="1"/>
      <c r="AA128" s="1"/>
      <c r="AB128" s="25"/>
      <c r="AC128" s="1"/>
      <c r="AD128" s="1"/>
      <c r="AE128" s="1"/>
      <c r="AF128" s="45"/>
      <c r="AG128" s="24"/>
      <c r="AH128" s="9"/>
      <c r="AI128" s="9"/>
      <c r="AJ128" s="9"/>
      <c r="AK128" s="9"/>
      <c r="AL128" s="9"/>
    </row>
    <row r="129" spans="1:38" s="84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25"/>
      <c r="T129" s="25"/>
      <c r="U129" s="25"/>
      <c r="V129" s="25"/>
      <c r="W129" s="1"/>
      <c r="X129" s="1"/>
      <c r="Y129" s="1"/>
      <c r="Z129" s="1"/>
      <c r="AA129" s="1"/>
      <c r="AB129" s="25"/>
      <c r="AC129" s="1"/>
      <c r="AD129" s="1"/>
      <c r="AE129" s="1"/>
      <c r="AF129" s="45"/>
      <c r="AG129" s="24"/>
      <c r="AH129" s="9"/>
      <c r="AI129" s="9"/>
      <c r="AJ129" s="9"/>
      <c r="AK129" s="9"/>
      <c r="AL129" s="9"/>
    </row>
    <row r="130" spans="1:38" s="84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25"/>
      <c r="T130" s="25"/>
      <c r="U130" s="25"/>
      <c r="V130" s="25"/>
      <c r="W130" s="1"/>
      <c r="X130" s="1"/>
      <c r="Y130" s="1"/>
      <c r="Z130" s="1"/>
      <c r="AA130" s="1"/>
      <c r="AB130" s="25"/>
      <c r="AC130" s="1"/>
      <c r="AD130" s="1"/>
      <c r="AE130" s="1"/>
      <c r="AF130" s="45"/>
      <c r="AG130" s="24"/>
      <c r="AH130" s="9"/>
      <c r="AI130" s="9"/>
      <c r="AJ130" s="9"/>
      <c r="AK130" s="9"/>
      <c r="AL130" s="9"/>
    </row>
    <row r="131" spans="1:38" s="84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25"/>
      <c r="T131" s="25"/>
      <c r="U131" s="25"/>
      <c r="V131" s="25"/>
      <c r="W131" s="1"/>
      <c r="X131" s="1"/>
      <c r="Y131" s="1"/>
      <c r="Z131" s="1"/>
      <c r="AA131" s="1"/>
      <c r="AB131" s="25"/>
      <c r="AC131" s="1"/>
      <c r="AD131" s="1"/>
      <c r="AE131" s="1"/>
      <c r="AF131" s="45"/>
      <c r="AG131" s="24"/>
      <c r="AH131" s="9"/>
      <c r="AI131" s="9"/>
      <c r="AJ131" s="9"/>
      <c r="AK131" s="9"/>
      <c r="AL131" s="9"/>
    </row>
    <row r="132" spans="1:38" s="84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25"/>
      <c r="T132" s="25"/>
      <c r="U132" s="25"/>
      <c r="V132" s="25"/>
      <c r="W132" s="1"/>
      <c r="X132" s="1"/>
      <c r="Y132" s="1"/>
      <c r="Z132" s="1"/>
      <c r="AA132" s="1"/>
      <c r="AB132" s="25"/>
      <c r="AC132" s="1"/>
      <c r="AD132" s="1"/>
      <c r="AE132" s="1"/>
      <c r="AF132" s="45"/>
      <c r="AG132" s="24"/>
      <c r="AH132" s="9"/>
      <c r="AI132" s="9"/>
      <c r="AJ132" s="9"/>
      <c r="AK132" s="9"/>
      <c r="AL132" s="9"/>
    </row>
    <row r="133" spans="1:38" s="84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25"/>
      <c r="T133" s="25"/>
      <c r="U133" s="25"/>
      <c r="V133" s="25"/>
      <c r="W133" s="1"/>
      <c r="X133" s="1"/>
      <c r="Y133" s="1"/>
      <c r="Z133" s="1"/>
      <c r="AA133" s="1"/>
      <c r="AB133" s="25"/>
      <c r="AC133" s="1"/>
      <c r="AD133" s="1"/>
      <c r="AE133" s="1"/>
      <c r="AF133" s="45"/>
      <c r="AG133" s="24"/>
      <c r="AH133" s="9"/>
      <c r="AI133" s="9"/>
      <c r="AJ133" s="9"/>
      <c r="AK133" s="9"/>
      <c r="AL133" s="9"/>
    </row>
    <row r="134" spans="1:38" s="84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25"/>
      <c r="T134" s="25"/>
      <c r="U134" s="25"/>
      <c r="V134" s="25"/>
      <c r="W134" s="1"/>
      <c r="X134" s="1"/>
      <c r="Y134" s="1"/>
      <c r="Z134" s="1"/>
      <c r="AA134" s="1"/>
      <c r="AB134" s="25"/>
      <c r="AC134" s="1"/>
      <c r="AD134" s="1"/>
      <c r="AE134" s="1"/>
      <c r="AF134" s="45"/>
      <c r="AG134" s="24"/>
      <c r="AH134" s="9"/>
      <c r="AI134" s="9"/>
      <c r="AJ134" s="9"/>
      <c r="AK134" s="9"/>
      <c r="AL134" s="9"/>
    </row>
    <row r="135" spans="1:38" s="84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25"/>
      <c r="T135" s="25"/>
      <c r="U135" s="25"/>
      <c r="V135" s="25"/>
      <c r="W135" s="1"/>
      <c r="X135" s="1"/>
      <c r="Y135" s="1"/>
      <c r="Z135" s="1"/>
      <c r="AA135" s="1"/>
      <c r="AB135" s="25"/>
      <c r="AC135" s="1"/>
      <c r="AD135" s="1"/>
      <c r="AE135" s="1"/>
      <c r="AF135" s="45"/>
      <c r="AG135" s="24"/>
      <c r="AH135" s="9"/>
      <c r="AI135" s="9"/>
      <c r="AJ135" s="9"/>
      <c r="AK135" s="9"/>
      <c r="AL135" s="9"/>
    </row>
    <row r="136" spans="1:38" s="84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25"/>
      <c r="T136" s="25"/>
      <c r="U136" s="25"/>
      <c r="V136" s="25"/>
      <c r="W136" s="1"/>
      <c r="X136" s="1"/>
      <c r="Y136" s="1"/>
      <c r="Z136" s="1"/>
      <c r="AA136" s="1"/>
      <c r="AB136" s="25"/>
      <c r="AC136" s="1"/>
      <c r="AD136" s="1"/>
      <c r="AE136" s="1"/>
      <c r="AF136" s="45"/>
      <c r="AG136" s="24"/>
      <c r="AH136" s="9"/>
      <c r="AI136" s="9"/>
      <c r="AJ136" s="9"/>
      <c r="AK136" s="9"/>
      <c r="AL136" s="9"/>
    </row>
    <row r="137" spans="1:38" s="84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25"/>
      <c r="T137" s="25"/>
      <c r="U137" s="25"/>
      <c r="V137" s="25"/>
      <c r="W137" s="1"/>
      <c r="X137" s="1"/>
      <c r="Y137" s="1"/>
      <c r="Z137" s="1"/>
      <c r="AA137" s="1"/>
      <c r="AB137" s="25"/>
      <c r="AC137" s="1"/>
      <c r="AD137" s="1"/>
      <c r="AE137" s="1"/>
      <c r="AF137" s="45"/>
      <c r="AG137" s="24"/>
      <c r="AH137" s="9"/>
      <c r="AI137" s="9"/>
      <c r="AJ137" s="9"/>
      <c r="AK137" s="9"/>
      <c r="AL137" s="9"/>
    </row>
    <row r="138" spans="1:38" s="84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25"/>
      <c r="T138" s="25"/>
      <c r="U138" s="25"/>
      <c r="V138" s="25"/>
      <c r="W138" s="1"/>
      <c r="X138" s="1"/>
      <c r="Y138" s="1"/>
      <c r="Z138" s="1"/>
      <c r="AA138" s="1"/>
      <c r="AB138" s="25"/>
      <c r="AC138" s="1"/>
      <c r="AD138" s="1"/>
      <c r="AE138" s="1"/>
      <c r="AF138" s="45"/>
      <c r="AG138" s="24"/>
      <c r="AH138" s="9"/>
      <c r="AI138" s="9"/>
      <c r="AJ138" s="9"/>
      <c r="AK138" s="9"/>
      <c r="AL138" s="9"/>
    </row>
    <row r="139" spans="1:38" s="84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25"/>
      <c r="T139" s="25"/>
      <c r="U139" s="25"/>
      <c r="V139" s="25"/>
      <c r="W139" s="1"/>
      <c r="X139" s="1"/>
      <c r="Y139" s="1"/>
      <c r="Z139" s="1"/>
      <c r="AA139" s="1"/>
      <c r="AB139" s="25"/>
      <c r="AC139" s="1"/>
      <c r="AD139" s="1"/>
      <c r="AE139" s="1"/>
      <c r="AF139" s="45"/>
      <c r="AG139" s="24"/>
      <c r="AH139" s="9"/>
      <c r="AI139" s="9"/>
      <c r="AJ139" s="9"/>
      <c r="AK139" s="9"/>
      <c r="AL139" s="9"/>
    </row>
    <row r="140" spans="1:38" s="84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25"/>
      <c r="T140" s="25"/>
      <c r="U140" s="25"/>
      <c r="V140" s="25"/>
      <c r="W140" s="1"/>
      <c r="X140" s="1"/>
      <c r="Y140" s="1"/>
      <c r="Z140" s="1"/>
      <c r="AA140" s="1"/>
      <c r="AB140" s="25"/>
      <c r="AC140" s="1"/>
      <c r="AD140" s="1"/>
      <c r="AE140" s="1"/>
      <c r="AF140" s="45"/>
      <c r="AG140" s="24"/>
      <c r="AH140" s="9"/>
      <c r="AI140" s="9"/>
      <c r="AJ140" s="9"/>
      <c r="AK140" s="9"/>
      <c r="AL140" s="9"/>
    </row>
    <row r="141" spans="1:38" s="84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25"/>
      <c r="T141" s="25"/>
      <c r="U141" s="25"/>
      <c r="V141" s="25"/>
      <c r="W141" s="1"/>
      <c r="X141" s="1"/>
      <c r="Y141" s="1"/>
      <c r="Z141" s="1"/>
      <c r="AA141" s="1"/>
      <c r="AB141" s="25"/>
      <c r="AC141" s="1"/>
      <c r="AD141" s="1"/>
      <c r="AE141" s="1"/>
      <c r="AF141" s="45"/>
      <c r="AG141" s="24"/>
      <c r="AH141" s="9"/>
      <c r="AI141" s="9"/>
      <c r="AJ141" s="9"/>
      <c r="AK141" s="9"/>
      <c r="AL141" s="9"/>
    </row>
    <row r="142" spans="1:38" s="84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25"/>
      <c r="T142" s="25"/>
      <c r="U142" s="25"/>
      <c r="V142" s="25"/>
      <c r="W142" s="1"/>
      <c r="X142" s="1"/>
      <c r="Y142" s="1"/>
      <c r="Z142" s="1"/>
      <c r="AA142" s="1"/>
      <c r="AB142" s="25"/>
      <c r="AC142" s="1"/>
      <c r="AD142" s="1"/>
      <c r="AE142" s="1"/>
      <c r="AF142" s="45"/>
      <c r="AG142" s="24"/>
      <c r="AH142" s="9"/>
      <c r="AI142" s="9"/>
      <c r="AJ142" s="9"/>
      <c r="AK142" s="9"/>
      <c r="AL142" s="9"/>
    </row>
    <row r="143" spans="1:38" s="84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25"/>
      <c r="T143" s="25"/>
      <c r="U143" s="25"/>
      <c r="V143" s="25"/>
      <c r="W143" s="1"/>
      <c r="X143" s="1"/>
      <c r="Y143" s="1"/>
      <c r="Z143" s="1"/>
      <c r="AA143" s="1"/>
      <c r="AB143" s="25"/>
      <c r="AC143" s="1"/>
      <c r="AD143" s="1"/>
      <c r="AE143" s="1"/>
      <c r="AF143" s="45"/>
      <c r="AG143" s="24"/>
      <c r="AH143" s="9"/>
      <c r="AI143" s="9"/>
      <c r="AJ143" s="9"/>
      <c r="AK143" s="9"/>
      <c r="AL143" s="9"/>
    </row>
    <row r="144" spans="1:38" s="84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25"/>
      <c r="T144" s="25"/>
      <c r="U144" s="25"/>
      <c r="V144" s="25"/>
      <c r="W144" s="1"/>
      <c r="X144" s="1"/>
      <c r="Y144" s="1"/>
      <c r="Z144" s="1"/>
      <c r="AA144" s="1"/>
      <c r="AB144" s="25"/>
      <c r="AC144" s="1"/>
      <c r="AD144" s="1"/>
      <c r="AE144" s="1"/>
      <c r="AF144" s="45"/>
      <c r="AG144" s="24"/>
      <c r="AH144" s="9"/>
      <c r="AI144" s="9"/>
      <c r="AJ144" s="9"/>
      <c r="AK144" s="9"/>
      <c r="AL144" s="9"/>
    </row>
    <row r="145" spans="1:38" s="84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25"/>
      <c r="T145" s="25"/>
      <c r="U145" s="25"/>
      <c r="V145" s="25"/>
      <c r="W145" s="1"/>
      <c r="X145" s="1"/>
      <c r="Y145" s="1"/>
      <c r="Z145" s="1"/>
      <c r="AA145" s="1"/>
      <c r="AB145" s="25"/>
      <c r="AC145" s="1"/>
      <c r="AD145" s="1"/>
      <c r="AE145" s="1"/>
      <c r="AF145" s="45"/>
      <c r="AG145" s="24"/>
      <c r="AH145" s="9"/>
      <c r="AI145" s="9"/>
      <c r="AJ145" s="9"/>
      <c r="AK145" s="9"/>
      <c r="AL145" s="9"/>
    </row>
    <row r="146" spans="1:38" s="84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25"/>
      <c r="T146" s="25"/>
      <c r="U146" s="25"/>
      <c r="V146" s="25"/>
      <c r="W146" s="1"/>
      <c r="X146" s="1"/>
      <c r="Y146" s="1"/>
      <c r="Z146" s="1"/>
      <c r="AA146" s="1"/>
      <c r="AB146" s="25"/>
      <c r="AC146" s="1"/>
      <c r="AD146" s="1"/>
      <c r="AE146" s="1"/>
      <c r="AF146" s="45"/>
      <c r="AG146" s="24"/>
      <c r="AH146" s="9"/>
      <c r="AI146" s="9"/>
      <c r="AJ146" s="9"/>
      <c r="AK146" s="9"/>
      <c r="AL146" s="9"/>
    </row>
    <row r="147" spans="1:38" s="84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25"/>
      <c r="T147" s="25"/>
      <c r="U147" s="25"/>
      <c r="V147" s="25"/>
      <c r="W147" s="1"/>
      <c r="X147" s="1"/>
      <c r="Y147" s="1"/>
      <c r="Z147" s="1"/>
      <c r="AA147" s="1"/>
      <c r="AB147" s="25"/>
      <c r="AC147" s="1"/>
      <c r="AD147" s="1"/>
      <c r="AE147" s="1"/>
      <c r="AF147" s="45"/>
      <c r="AG147" s="24"/>
      <c r="AH147" s="9"/>
      <c r="AI147" s="9"/>
      <c r="AJ147" s="9"/>
      <c r="AK147" s="9"/>
      <c r="AL147" s="9"/>
    </row>
    <row r="148" spans="1:38" s="84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25"/>
      <c r="T148" s="25"/>
      <c r="U148" s="25"/>
      <c r="V148" s="25"/>
      <c r="W148" s="1"/>
      <c r="X148" s="1"/>
      <c r="Y148" s="1"/>
      <c r="Z148" s="1"/>
      <c r="AA148" s="1"/>
      <c r="AB148" s="25"/>
      <c r="AC148" s="1"/>
      <c r="AD148" s="1"/>
      <c r="AE148" s="1"/>
      <c r="AF148" s="45"/>
      <c r="AG148" s="24"/>
      <c r="AH148" s="9"/>
      <c r="AI148" s="9"/>
      <c r="AJ148" s="9"/>
      <c r="AK148" s="9"/>
      <c r="AL148" s="9"/>
    </row>
    <row r="149" spans="1:38" s="84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25"/>
      <c r="T149" s="25"/>
      <c r="U149" s="25"/>
      <c r="V149" s="25"/>
      <c r="W149" s="1"/>
      <c r="X149" s="1"/>
      <c r="Y149" s="1"/>
      <c r="Z149" s="1"/>
      <c r="AA149" s="1"/>
      <c r="AB149" s="25"/>
      <c r="AC149" s="1"/>
      <c r="AD149" s="1"/>
      <c r="AE149" s="1"/>
      <c r="AF149" s="45"/>
      <c r="AG149" s="24"/>
      <c r="AH149" s="9"/>
      <c r="AI149" s="9"/>
      <c r="AJ149" s="9"/>
      <c r="AK149" s="9"/>
      <c r="AL149" s="9"/>
    </row>
    <row r="150" spans="1:38" s="84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25"/>
      <c r="T150" s="25"/>
      <c r="U150" s="25"/>
      <c r="V150" s="25"/>
      <c r="W150" s="1"/>
      <c r="X150" s="1"/>
      <c r="Y150" s="1"/>
      <c r="Z150" s="1"/>
      <c r="AA150" s="1"/>
      <c r="AB150" s="25"/>
      <c r="AC150" s="1"/>
      <c r="AD150" s="1"/>
      <c r="AE150" s="1"/>
      <c r="AF150" s="45"/>
      <c r="AG150" s="24"/>
      <c r="AH150" s="9"/>
      <c r="AI150" s="9"/>
      <c r="AJ150" s="9"/>
      <c r="AK150" s="9"/>
      <c r="AL150" s="9"/>
    </row>
    <row r="151" spans="1:38" s="84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25"/>
      <c r="T151" s="25"/>
      <c r="U151" s="25"/>
      <c r="V151" s="25"/>
      <c r="W151" s="1"/>
      <c r="X151" s="1"/>
      <c r="Y151" s="1"/>
      <c r="Z151" s="1"/>
      <c r="AA151" s="1"/>
      <c r="AB151" s="25"/>
      <c r="AC151" s="1"/>
      <c r="AD151" s="1"/>
      <c r="AE151" s="1"/>
      <c r="AF151" s="45"/>
      <c r="AG151" s="24"/>
      <c r="AH151" s="9"/>
      <c r="AI151" s="9"/>
      <c r="AJ151" s="9"/>
      <c r="AK151" s="9"/>
      <c r="AL151" s="9"/>
    </row>
    <row r="152" spans="1:38" s="84" customFormat="1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25"/>
      <c r="T152" s="25"/>
      <c r="U152" s="25"/>
      <c r="V152" s="25"/>
      <c r="W152" s="1"/>
      <c r="X152" s="1"/>
      <c r="Y152" s="1"/>
      <c r="Z152" s="1"/>
      <c r="AA152" s="1"/>
      <c r="AB152" s="25"/>
      <c r="AC152" s="1"/>
      <c r="AD152" s="1"/>
      <c r="AE152" s="1"/>
      <c r="AF152" s="45"/>
      <c r="AG152" s="24"/>
      <c r="AH152" s="9"/>
      <c r="AI152" s="9"/>
      <c r="AJ152" s="9"/>
      <c r="AK152" s="9"/>
      <c r="AL152" s="9"/>
    </row>
    <row r="153" spans="1:38" s="84" customFormat="1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25"/>
      <c r="T153" s="25"/>
      <c r="U153" s="25"/>
      <c r="V153" s="25"/>
      <c r="W153" s="1"/>
      <c r="X153" s="1"/>
      <c r="Y153" s="1"/>
      <c r="Z153" s="1"/>
      <c r="AA153" s="1"/>
      <c r="AB153" s="25"/>
      <c r="AC153" s="1"/>
      <c r="AD153" s="1"/>
      <c r="AE153" s="1"/>
      <c r="AF153" s="45"/>
      <c r="AG153" s="24"/>
      <c r="AH153" s="9"/>
      <c r="AI153" s="9"/>
      <c r="AJ153" s="9"/>
      <c r="AK153" s="9"/>
      <c r="AL153" s="9"/>
    </row>
    <row r="154" spans="1:38" s="84" customFormat="1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25"/>
      <c r="T154" s="25"/>
      <c r="U154" s="25"/>
      <c r="V154" s="25"/>
      <c r="W154" s="1"/>
      <c r="X154" s="1"/>
      <c r="Y154" s="1"/>
      <c r="Z154" s="1"/>
      <c r="AA154" s="1"/>
      <c r="AB154" s="25"/>
      <c r="AC154" s="1"/>
      <c r="AD154" s="1"/>
      <c r="AE154" s="1"/>
      <c r="AF154" s="45"/>
      <c r="AG154" s="24"/>
      <c r="AH154" s="9"/>
      <c r="AI154" s="9"/>
      <c r="AJ154" s="9"/>
      <c r="AK154" s="9"/>
      <c r="AL154" s="9"/>
    </row>
    <row r="155" spans="1:38" s="84" customFormat="1" ht="1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25"/>
      <c r="T155" s="25"/>
      <c r="U155" s="25"/>
      <c r="V155" s="25"/>
      <c r="W155" s="1"/>
      <c r="X155" s="1"/>
      <c r="Y155" s="1"/>
      <c r="Z155" s="1"/>
      <c r="AA155" s="1"/>
      <c r="AB155" s="25"/>
      <c r="AC155" s="1"/>
      <c r="AD155" s="1"/>
      <c r="AE155" s="1"/>
      <c r="AF155" s="45"/>
      <c r="AG155" s="24"/>
      <c r="AH155" s="9"/>
      <c r="AI155" s="9"/>
      <c r="AJ155" s="9"/>
      <c r="AK155" s="9"/>
      <c r="AL155" s="9"/>
    </row>
    <row r="156" spans="1:38" s="84" customFormat="1" ht="15" customHeight="1" x14ac:dyDescent="0.25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25"/>
      <c r="T156" s="25"/>
      <c r="U156" s="25"/>
      <c r="V156" s="25"/>
      <c r="W156" s="1"/>
      <c r="X156" s="1"/>
      <c r="Y156" s="1"/>
      <c r="Z156" s="1"/>
      <c r="AA156" s="1"/>
      <c r="AB156" s="25"/>
      <c r="AC156" s="1"/>
      <c r="AD156" s="1"/>
      <c r="AE156" s="1"/>
      <c r="AF156" s="45"/>
      <c r="AG156" s="24"/>
      <c r="AH156" s="9"/>
      <c r="AI156" s="9"/>
      <c r="AJ156" s="9"/>
      <c r="AK156" s="9"/>
      <c r="AL156" s="9"/>
    </row>
    <row r="157" spans="1:38" s="84" customFormat="1" ht="15" customHeight="1" x14ac:dyDescent="0.25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25"/>
      <c r="T157" s="25"/>
      <c r="U157" s="25"/>
      <c r="V157" s="25"/>
      <c r="W157" s="1"/>
      <c r="X157" s="1"/>
      <c r="Y157" s="1"/>
      <c r="Z157" s="1"/>
      <c r="AA157" s="1"/>
      <c r="AB157" s="25"/>
      <c r="AC157" s="1"/>
      <c r="AD157" s="1"/>
      <c r="AE157" s="1"/>
      <c r="AF157" s="45"/>
      <c r="AG157" s="24"/>
      <c r="AH157" s="9"/>
      <c r="AI157" s="9"/>
      <c r="AJ157" s="9"/>
      <c r="AK157" s="9"/>
      <c r="AL157" s="9"/>
    </row>
    <row r="158" spans="1:38" s="84" customFormat="1" ht="15" customHeight="1" x14ac:dyDescent="0.25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25"/>
      <c r="T158" s="25"/>
      <c r="U158" s="25"/>
      <c r="V158" s="25"/>
      <c r="W158" s="1"/>
      <c r="X158" s="1"/>
      <c r="Y158" s="1"/>
      <c r="Z158" s="1"/>
      <c r="AA158" s="1"/>
      <c r="AB158" s="25"/>
      <c r="AC158" s="1"/>
      <c r="AD158" s="1"/>
      <c r="AE158" s="1"/>
      <c r="AF158" s="45"/>
      <c r="AG158" s="24"/>
      <c r="AH158" s="9"/>
      <c r="AI158" s="9"/>
      <c r="AJ158" s="9"/>
      <c r="AK158" s="9"/>
      <c r="AL158" s="9"/>
    </row>
    <row r="159" spans="1:38" s="84" customFormat="1" ht="15" customHeight="1" x14ac:dyDescent="0.25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25"/>
      <c r="T159" s="25"/>
      <c r="U159" s="25"/>
      <c r="V159" s="25"/>
      <c r="W159" s="1"/>
      <c r="X159" s="1"/>
      <c r="Y159" s="1"/>
      <c r="Z159" s="1"/>
      <c r="AA159" s="1"/>
      <c r="AB159" s="25"/>
      <c r="AC159" s="1"/>
      <c r="AD159" s="1"/>
      <c r="AE159" s="1"/>
      <c r="AF159" s="45"/>
      <c r="AG159" s="24"/>
      <c r="AH159" s="9"/>
      <c r="AI159" s="9"/>
      <c r="AJ159" s="9"/>
      <c r="AK159" s="9"/>
      <c r="AL159" s="9"/>
    </row>
    <row r="160" spans="1:38" s="84" customFormat="1" ht="15" customHeight="1" x14ac:dyDescent="0.25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25"/>
      <c r="T160" s="25"/>
      <c r="U160" s="25"/>
      <c r="V160" s="25"/>
      <c r="W160" s="1"/>
      <c r="X160" s="1"/>
      <c r="Y160" s="1"/>
      <c r="Z160" s="1"/>
      <c r="AA160" s="1"/>
      <c r="AB160" s="25"/>
      <c r="AC160" s="1"/>
      <c r="AD160" s="1"/>
      <c r="AE160" s="1"/>
      <c r="AF160" s="45"/>
      <c r="AG160" s="24"/>
      <c r="AH160" s="9"/>
      <c r="AI160" s="9"/>
      <c r="AJ160" s="9"/>
      <c r="AK160" s="9"/>
      <c r="AL160" s="9"/>
    </row>
    <row r="161" spans="1:38" s="84" customFormat="1" ht="15" customHeight="1" x14ac:dyDescent="0.25">
      <c r="A161" s="1"/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25"/>
      <c r="T161" s="25"/>
      <c r="U161" s="25"/>
      <c r="V161" s="25"/>
      <c r="W161" s="1"/>
      <c r="X161" s="1"/>
      <c r="Y161" s="1"/>
      <c r="Z161" s="1"/>
      <c r="AA161" s="1"/>
      <c r="AB161" s="25"/>
      <c r="AC161" s="1"/>
      <c r="AD161" s="1"/>
      <c r="AE161" s="1"/>
      <c r="AF161" s="45"/>
      <c r="AG161" s="24"/>
      <c r="AH161" s="9"/>
      <c r="AI161" s="9"/>
      <c r="AJ161" s="9"/>
      <c r="AK161" s="9"/>
      <c r="AL161" s="9"/>
    </row>
    <row r="162" spans="1:38" s="84" customFormat="1" ht="15" customHeight="1" x14ac:dyDescent="0.25">
      <c r="A162" s="1"/>
      <c r="B162" s="1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25"/>
      <c r="T162" s="25"/>
      <c r="U162" s="25"/>
      <c r="V162" s="25"/>
      <c r="W162" s="1"/>
      <c r="X162" s="1"/>
      <c r="Y162" s="1"/>
      <c r="Z162" s="1"/>
      <c r="AA162" s="1"/>
      <c r="AB162" s="25"/>
      <c r="AC162" s="1"/>
      <c r="AD162" s="1"/>
      <c r="AE162" s="1"/>
      <c r="AF162" s="45"/>
      <c r="AG162" s="24"/>
      <c r="AH162" s="9"/>
      <c r="AI162" s="9"/>
      <c r="AJ162" s="9"/>
      <c r="AK162" s="9"/>
      <c r="AL162" s="9"/>
    </row>
    <row r="163" spans="1:38" s="84" customFormat="1" ht="15" customHeight="1" x14ac:dyDescent="0.25">
      <c r="A163" s="1"/>
      <c r="B163" s="1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25"/>
      <c r="T163" s="25"/>
      <c r="U163" s="25"/>
      <c r="V163" s="25"/>
      <c r="W163" s="1"/>
      <c r="X163" s="1"/>
      <c r="Y163" s="1"/>
      <c r="Z163" s="1"/>
      <c r="AA163" s="1"/>
      <c r="AB163" s="25"/>
      <c r="AC163" s="1"/>
      <c r="AD163" s="1"/>
      <c r="AE163" s="1"/>
      <c r="AF163" s="45"/>
      <c r="AG163" s="24"/>
      <c r="AH163" s="9"/>
      <c r="AI163" s="9"/>
      <c r="AJ163" s="9"/>
      <c r="AK163" s="9"/>
      <c r="AL163" s="9"/>
    </row>
    <row r="164" spans="1:38" s="84" customFormat="1" ht="15" customHeight="1" x14ac:dyDescent="0.25">
      <c r="A164" s="1"/>
      <c r="B164" s="1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25"/>
      <c r="T164" s="25"/>
      <c r="U164" s="25"/>
      <c r="V164" s="25"/>
      <c r="W164" s="1"/>
      <c r="X164" s="1"/>
      <c r="Y164" s="1"/>
      <c r="Z164" s="1"/>
      <c r="AA164" s="1"/>
      <c r="AB164" s="25"/>
      <c r="AC164" s="1"/>
      <c r="AD164" s="1"/>
      <c r="AE164" s="1"/>
      <c r="AF164" s="45"/>
      <c r="AG164" s="24"/>
      <c r="AH164" s="9"/>
      <c r="AI164" s="9"/>
      <c r="AJ164" s="9"/>
      <c r="AK164" s="9"/>
      <c r="AL164" s="9"/>
    </row>
    <row r="165" spans="1:38" s="8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5"/>
      <c r="U165" s="25"/>
      <c r="V165" s="83"/>
      <c r="W165" s="1"/>
      <c r="X165" s="1"/>
      <c r="Y165" s="1"/>
      <c r="Z165" s="1"/>
      <c r="AA165" s="1"/>
      <c r="AB165" s="25"/>
      <c r="AC165" s="1"/>
      <c r="AD165" s="1"/>
      <c r="AE165" s="1"/>
      <c r="AF165" s="45"/>
      <c r="AG165" s="24"/>
      <c r="AH165" s="9"/>
      <c r="AI165" s="9"/>
      <c r="AJ165" s="9"/>
      <c r="AK165" s="9"/>
      <c r="AL165" s="9"/>
    </row>
    <row r="166" spans="1:38" s="8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5"/>
      <c r="U166" s="25"/>
      <c r="V166" s="83"/>
      <c r="W166" s="1"/>
      <c r="X166" s="1"/>
      <c r="Y166" s="1"/>
      <c r="Z166" s="1"/>
      <c r="AA166" s="1"/>
      <c r="AB166" s="25"/>
      <c r="AC166" s="1"/>
      <c r="AD166" s="1"/>
      <c r="AE166" s="1"/>
      <c r="AF166" s="45"/>
      <c r="AG166" s="24"/>
      <c r="AH166" s="9"/>
      <c r="AI166" s="9"/>
      <c r="AJ166" s="9"/>
      <c r="AK166" s="9"/>
      <c r="AL166" s="9"/>
    </row>
    <row r="167" spans="1:38" s="8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5"/>
      <c r="U167" s="25"/>
      <c r="V167" s="83"/>
      <c r="W167" s="1"/>
      <c r="X167" s="1"/>
      <c r="Y167" s="1"/>
      <c r="Z167" s="1"/>
      <c r="AA167" s="1"/>
      <c r="AB167" s="25"/>
      <c r="AC167" s="1"/>
      <c r="AD167" s="1"/>
      <c r="AE167" s="1"/>
      <c r="AF167" s="45"/>
      <c r="AG167" s="24"/>
      <c r="AH167" s="9"/>
      <c r="AI167" s="9"/>
      <c r="AJ167" s="9"/>
      <c r="AK167" s="9"/>
      <c r="AL167" s="9"/>
    </row>
    <row r="168" spans="1:38" s="8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5"/>
      <c r="U168" s="25"/>
      <c r="V168" s="83"/>
      <c r="W168" s="1"/>
      <c r="X168" s="1"/>
      <c r="Y168" s="1"/>
      <c r="Z168" s="1"/>
      <c r="AA168" s="1"/>
      <c r="AB168" s="25"/>
      <c r="AC168" s="1"/>
      <c r="AD168" s="1"/>
      <c r="AE168" s="1"/>
      <c r="AF168" s="45"/>
      <c r="AG168" s="24"/>
      <c r="AH168" s="9"/>
      <c r="AI168" s="9"/>
      <c r="AJ168" s="9"/>
      <c r="AK168" s="9"/>
      <c r="AL168" s="9"/>
    </row>
    <row r="169" spans="1:38" s="84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5"/>
      <c r="U169" s="25"/>
      <c r="V169" s="83"/>
      <c r="W169" s="1"/>
      <c r="X169" s="1"/>
      <c r="Y169" s="1"/>
      <c r="Z169" s="1"/>
      <c r="AA169" s="1"/>
      <c r="AB169" s="25"/>
      <c r="AC169" s="1"/>
      <c r="AD169" s="1"/>
      <c r="AE169" s="1"/>
      <c r="AF169" s="45"/>
      <c r="AG169" s="24"/>
      <c r="AH169" s="9"/>
      <c r="AI169" s="9"/>
      <c r="AJ169" s="9"/>
      <c r="AK169" s="9"/>
      <c r="AL169" s="9"/>
    </row>
    <row r="170" spans="1:38" s="84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5"/>
      <c r="U170" s="25"/>
      <c r="V170" s="83"/>
      <c r="W170" s="1"/>
      <c r="X170" s="1"/>
      <c r="Y170" s="1"/>
      <c r="Z170" s="1"/>
      <c r="AA170" s="1"/>
      <c r="AB170" s="25"/>
      <c r="AC170" s="1"/>
      <c r="AD170" s="1"/>
      <c r="AE170" s="1"/>
      <c r="AF170" s="45"/>
      <c r="AG170" s="24"/>
      <c r="AH170" s="9"/>
      <c r="AI170" s="9"/>
      <c r="AJ170" s="9"/>
      <c r="AK170" s="9"/>
      <c r="AL170" s="9"/>
    </row>
    <row r="171" spans="1:38" s="84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5"/>
      <c r="U171" s="25"/>
      <c r="V171" s="83"/>
      <c r="W171" s="1"/>
      <c r="X171" s="1"/>
      <c r="Y171" s="1"/>
      <c r="Z171" s="1"/>
      <c r="AA171" s="1"/>
      <c r="AB171" s="25"/>
      <c r="AC171" s="1"/>
      <c r="AD171" s="1"/>
      <c r="AE171" s="1"/>
      <c r="AF171" s="45"/>
      <c r="AG171" s="24"/>
      <c r="AH171" s="9"/>
      <c r="AI171" s="9"/>
      <c r="AJ171" s="9"/>
      <c r="AK171" s="9"/>
      <c r="AL171" s="9"/>
    </row>
    <row r="172" spans="1:38" s="84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5"/>
      <c r="U172" s="25"/>
      <c r="V172" s="83"/>
      <c r="W172" s="1"/>
      <c r="X172" s="1"/>
      <c r="Y172" s="1"/>
      <c r="Z172" s="1"/>
      <c r="AA172" s="1"/>
      <c r="AB172" s="25"/>
      <c r="AC172" s="1"/>
      <c r="AD172" s="1"/>
      <c r="AE172" s="1"/>
      <c r="AF172" s="45"/>
      <c r="AG172" s="24"/>
      <c r="AH172" s="9"/>
      <c r="AI172" s="9"/>
      <c r="AJ172" s="9"/>
      <c r="AK172" s="9"/>
      <c r="AL172" s="9"/>
    </row>
    <row r="173" spans="1:38" s="84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5"/>
      <c r="U173" s="25"/>
      <c r="V173" s="83"/>
      <c r="W173" s="1"/>
      <c r="X173" s="1"/>
      <c r="Y173" s="1"/>
      <c r="Z173" s="1"/>
      <c r="AA173" s="1"/>
      <c r="AB173" s="25"/>
      <c r="AC173" s="1"/>
      <c r="AD173" s="1"/>
      <c r="AE173" s="1"/>
      <c r="AF173" s="45"/>
      <c r="AG173" s="24"/>
      <c r="AH173" s="9"/>
      <c r="AI173" s="9"/>
      <c r="AJ173" s="9"/>
      <c r="AK173" s="9"/>
      <c r="AL173" s="9"/>
    </row>
    <row r="174" spans="1:38" s="84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5"/>
      <c r="U174" s="25"/>
      <c r="V174" s="83"/>
      <c r="W174" s="1"/>
      <c r="X174" s="1"/>
      <c r="Y174" s="1"/>
      <c r="Z174" s="1"/>
      <c r="AA174" s="1"/>
      <c r="AB174" s="25"/>
      <c r="AC174" s="1"/>
      <c r="AD174" s="1"/>
      <c r="AE174" s="1"/>
      <c r="AF174" s="45"/>
      <c r="AG174" s="24"/>
      <c r="AH174" s="9"/>
      <c r="AI174" s="9"/>
      <c r="AJ174" s="9"/>
      <c r="AK174" s="9"/>
      <c r="AL17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29.7109375" style="115" customWidth="1"/>
    <col min="3" max="3" width="21.5703125" style="116" customWidth="1"/>
    <col min="4" max="4" width="10.5703125" style="117" customWidth="1"/>
    <col min="5" max="5" width="8" style="117" customWidth="1"/>
    <col min="6" max="6" width="0.7109375" style="43" customWidth="1"/>
    <col min="7" max="11" width="5.28515625" style="116" customWidth="1"/>
    <col min="12" max="12" width="6.42578125" style="116" customWidth="1"/>
    <col min="13" max="16" width="5.28515625" style="116" customWidth="1"/>
    <col min="17" max="21" width="6.7109375" style="131" customWidth="1"/>
    <col min="22" max="22" width="10.85546875" style="116" customWidth="1"/>
    <col min="23" max="23" width="19.7109375" style="117" customWidth="1"/>
    <col min="24" max="24" width="9.7109375" style="116" customWidth="1"/>
    <col min="25" max="30" width="9.140625" style="118"/>
  </cols>
  <sheetData>
    <row r="1" spans="1:30" ht="18.75" x14ac:dyDescent="0.3">
      <c r="A1" s="9"/>
      <c r="B1" s="100" t="s">
        <v>62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26"/>
      <c r="R1" s="126"/>
      <c r="S1" s="126"/>
      <c r="T1" s="126"/>
      <c r="U1" s="126"/>
      <c r="V1" s="101"/>
      <c r="W1" s="102"/>
      <c r="X1" s="33"/>
      <c r="Y1" s="103"/>
      <c r="Z1" s="103"/>
      <c r="AA1" s="103"/>
      <c r="AB1" s="103"/>
      <c r="AC1" s="103"/>
      <c r="AD1" s="103"/>
    </row>
    <row r="2" spans="1:30" x14ac:dyDescent="0.25">
      <c r="A2" s="9"/>
      <c r="B2" s="119" t="s">
        <v>45</v>
      </c>
      <c r="C2" s="120" t="s">
        <v>46</v>
      </c>
      <c r="D2" s="104"/>
      <c r="E2" s="10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7"/>
      <c r="R2" s="127"/>
      <c r="S2" s="127"/>
      <c r="T2" s="127"/>
      <c r="U2" s="127"/>
      <c r="V2" s="12"/>
      <c r="W2" s="105"/>
      <c r="X2" s="49"/>
      <c r="Y2" s="103"/>
      <c r="Z2" s="103"/>
      <c r="AA2" s="103"/>
      <c r="AB2" s="103"/>
      <c r="AC2" s="103"/>
      <c r="AD2" s="103"/>
    </row>
    <row r="3" spans="1:30" x14ac:dyDescent="0.25">
      <c r="A3" s="9"/>
      <c r="B3" s="106" t="s">
        <v>63</v>
      </c>
      <c r="C3" s="23" t="s">
        <v>64</v>
      </c>
      <c r="D3" s="107" t="s">
        <v>65</v>
      </c>
      <c r="E3" s="108" t="s">
        <v>1</v>
      </c>
      <c r="F3" s="25"/>
      <c r="G3" s="109" t="s">
        <v>66</v>
      </c>
      <c r="H3" s="110" t="s">
        <v>67</v>
      </c>
      <c r="I3" s="110" t="s">
        <v>31</v>
      </c>
      <c r="J3" s="18" t="s">
        <v>68</v>
      </c>
      <c r="K3" s="111" t="s">
        <v>69</v>
      </c>
      <c r="L3" s="111" t="s">
        <v>70</v>
      </c>
      <c r="M3" s="109" t="s">
        <v>71</v>
      </c>
      <c r="N3" s="109" t="s">
        <v>30</v>
      </c>
      <c r="O3" s="110" t="s">
        <v>72</v>
      </c>
      <c r="P3" s="109" t="s">
        <v>67</v>
      </c>
      <c r="Q3" s="128" t="s">
        <v>3</v>
      </c>
      <c r="R3" s="128">
        <v>1</v>
      </c>
      <c r="S3" s="128">
        <v>2</v>
      </c>
      <c r="T3" s="128">
        <v>3</v>
      </c>
      <c r="U3" s="128" t="s">
        <v>73</v>
      </c>
      <c r="V3" s="18" t="s">
        <v>21</v>
      </c>
      <c r="W3" s="17" t="s">
        <v>74</v>
      </c>
      <c r="X3" s="17" t="s">
        <v>75</v>
      </c>
      <c r="Y3" s="103"/>
      <c r="Z3" s="103"/>
      <c r="AA3" s="103"/>
      <c r="AB3" s="103"/>
      <c r="AC3" s="103"/>
      <c r="AD3" s="103"/>
    </row>
    <row r="4" spans="1:30" x14ac:dyDescent="0.25">
      <c r="A4" s="9"/>
      <c r="B4" s="121" t="s">
        <v>76</v>
      </c>
      <c r="C4" s="122" t="s">
        <v>87</v>
      </c>
      <c r="D4" s="121" t="s">
        <v>77</v>
      </c>
      <c r="E4" s="123" t="s">
        <v>49</v>
      </c>
      <c r="F4" s="61"/>
      <c r="G4" s="124"/>
      <c r="H4" s="124"/>
      <c r="I4" s="124">
        <v>1</v>
      </c>
      <c r="J4" s="124" t="s">
        <v>78</v>
      </c>
      <c r="K4" s="124">
        <v>9</v>
      </c>
      <c r="L4" s="124"/>
      <c r="M4" s="124">
        <v>1</v>
      </c>
      <c r="N4" s="124"/>
      <c r="O4" s="124"/>
      <c r="P4" s="124"/>
      <c r="Q4" s="129" t="s">
        <v>88</v>
      </c>
      <c r="R4" s="129" t="s">
        <v>89</v>
      </c>
      <c r="S4" s="129" t="s">
        <v>90</v>
      </c>
      <c r="T4" s="129" t="s">
        <v>85</v>
      </c>
      <c r="U4" s="129"/>
      <c r="V4" s="125">
        <v>0.5</v>
      </c>
      <c r="W4" s="121" t="s">
        <v>79</v>
      </c>
      <c r="X4" s="124">
        <v>1909</v>
      </c>
      <c r="Y4" s="103"/>
      <c r="Z4" s="103"/>
      <c r="AA4" s="103"/>
      <c r="AB4" s="103"/>
      <c r="AC4" s="103"/>
      <c r="AD4" s="103"/>
    </row>
    <row r="5" spans="1:30" x14ac:dyDescent="0.25">
      <c r="A5" s="9"/>
      <c r="B5" s="121" t="s">
        <v>91</v>
      </c>
      <c r="C5" s="122" t="s">
        <v>92</v>
      </c>
      <c r="D5" s="121" t="s">
        <v>77</v>
      </c>
      <c r="E5" s="123" t="s">
        <v>49</v>
      </c>
      <c r="F5" s="61"/>
      <c r="G5" s="124"/>
      <c r="H5" s="144"/>
      <c r="I5" s="124">
        <v>1</v>
      </c>
      <c r="J5" s="124" t="s">
        <v>78</v>
      </c>
      <c r="K5" s="124">
        <v>9</v>
      </c>
      <c r="L5" s="124" t="s">
        <v>80</v>
      </c>
      <c r="M5" s="124">
        <v>1</v>
      </c>
      <c r="N5" s="124"/>
      <c r="O5" s="124"/>
      <c r="P5" s="124"/>
      <c r="Q5" s="129" t="s">
        <v>90</v>
      </c>
      <c r="R5" s="129" t="s">
        <v>83</v>
      </c>
      <c r="S5" s="129" t="s">
        <v>89</v>
      </c>
      <c r="T5" s="129" t="s">
        <v>85</v>
      </c>
      <c r="U5" s="129"/>
      <c r="V5" s="125">
        <v>0.5</v>
      </c>
      <c r="W5" s="121" t="s">
        <v>93</v>
      </c>
      <c r="X5" s="124">
        <v>1013</v>
      </c>
      <c r="Y5" s="103"/>
      <c r="Z5" s="103"/>
      <c r="AA5" s="103"/>
      <c r="AB5" s="103"/>
      <c r="AC5" s="103"/>
      <c r="AD5" s="103"/>
    </row>
    <row r="6" spans="1:30" x14ac:dyDescent="0.25">
      <c r="A6" s="24"/>
      <c r="B6" s="23" t="s">
        <v>9</v>
      </c>
      <c r="C6" s="18"/>
      <c r="D6" s="17"/>
      <c r="E6" s="132"/>
      <c r="F6" s="133"/>
      <c r="G6" s="19"/>
      <c r="H6" s="19"/>
      <c r="I6" s="19">
        <f>SUM(I2:I5)</f>
        <v>2</v>
      </c>
      <c r="J6" s="18"/>
      <c r="K6" s="18"/>
      <c r="L6" s="18"/>
      <c r="M6" s="19">
        <f t="shared" ref="M6" si="0">SUM(M2:M5)</f>
        <v>2</v>
      </c>
      <c r="N6" s="19"/>
      <c r="O6" s="19"/>
      <c r="P6" s="19"/>
      <c r="Q6" s="134" t="s">
        <v>94</v>
      </c>
      <c r="R6" s="134" t="s">
        <v>86</v>
      </c>
      <c r="S6" s="134" t="s">
        <v>84</v>
      </c>
      <c r="T6" s="134" t="s">
        <v>95</v>
      </c>
      <c r="U6" s="134"/>
      <c r="V6" s="37">
        <v>0.5</v>
      </c>
      <c r="W6" s="135"/>
      <c r="X6" s="134"/>
      <c r="Y6" s="103"/>
      <c r="Z6" s="103"/>
      <c r="AA6" s="103"/>
      <c r="AB6" s="103"/>
      <c r="AC6" s="103"/>
      <c r="AD6" s="103"/>
    </row>
    <row r="7" spans="1:30" x14ac:dyDescent="0.25">
      <c r="A7" s="24"/>
      <c r="B7" s="136"/>
      <c r="C7" s="137"/>
      <c r="D7" s="138"/>
      <c r="E7" s="139"/>
      <c r="F7" s="140"/>
      <c r="G7" s="137"/>
      <c r="H7" s="137"/>
      <c r="I7" s="137"/>
      <c r="J7" s="141"/>
      <c r="K7" s="141"/>
      <c r="L7" s="141"/>
      <c r="M7" s="137"/>
      <c r="N7" s="137"/>
      <c r="O7" s="137"/>
      <c r="P7" s="137"/>
      <c r="Q7" s="142"/>
      <c r="R7" s="142"/>
      <c r="S7" s="142"/>
      <c r="T7" s="142"/>
      <c r="U7" s="142"/>
      <c r="V7" s="137"/>
      <c r="W7" s="138"/>
      <c r="X7" s="143"/>
      <c r="Y7" s="103"/>
      <c r="Z7" s="103"/>
      <c r="AA7" s="103"/>
      <c r="AB7" s="103"/>
      <c r="AC7" s="103"/>
      <c r="AD7" s="103"/>
    </row>
    <row r="8" spans="1:30" x14ac:dyDescent="0.25">
      <c r="A8" s="24"/>
      <c r="B8" s="113"/>
      <c r="C8" s="1"/>
      <c r="D8" s="113"/>
      <c r="E8" s="114"/>
      <c r="G8" s="1"/>
      <c r="H8" s="44"/>
      <c r="I8" s="1"/>
      <c r="J8" s="25"/>
      <c r="K8" s="25"/>
      <c r="L8" s="25"/>
      <c r="M8" s="1"/>
      <c r="N8" s="1"/>
      <c r="O8" s="1"/>
      <c r="P8" s="1"/>
      <c r="Q8" s="130"/>
      <c r="R8" s="130"/>
      <c r="S8" s="130"/>
      <c r="T8" s="130"/>
      <c r="U8" s="130"/>
      <c r="V8" s="1"/>
      <c r="W8" s="113"/>
      <c r="X8" s="1"/>
      <c r="Y8" s="103"/>
      <c r="Z8" s="103"/>
      <c r="AA8" s="103"/>
      <c r="AB8" s="103"/>
      <c r="AC8" s="103"/>
      <c r="AD8" s="103"/>
    </row>
    <row r="9" spans="1:30" x14ac:dyDescent="0.25">
      <c r="A9" s="24"/>
      <c r="B9" s="113"/>
      <c r="C9" s="1"/>
      <c r="D9" s="113"/>
      <c r="E9" s="114"/>
      <c r="G9" s="1"/>
      <c r="H9" s="44"/>
      <c r="I9" s="1"/>
      <c r="J9" s="25"/>
      <c r="K9" s="25"/>
      <c r="L9" s="25"/>
      <c r="M9" s="1"/>
      <c r="N9" s="1"/>
      <c r="O9" s="1"/>
      <c r="P9" s="1"/>
      <c r="Q9" s="130"/>
      <c r="R9" s="130"/>
      <c r="S9" s="130"/>
      <c r="T9" s="130"/>
      <c r="U9" s="130"/>
      <c r="V9" s="1"/>
      <c r="W9" s="113"/>
      <c r="X9" s="1"/>
      <c r="Y9" s="103"/>
      <c r="Z9" s="103"/>
      <c r="AA9" s="103"/>
      <c r="AB9" s="103"/>
      <c r="AC9" s="103"/>
      <c r="AD9" s="103"/>
    </row>
    <row r="10" spans="1:30" x14ac:dyDescent="0.25">
      <c r="A10" s="24"/>
      <c r="B10" s="113"/>
      <c r="C10" s="1"/>
      <c r="D10" s="113"/>
      <c r="E10" s="114"/>
      <c r="G10" s="1"/>
      <c r="H10" s="44"/>
      <c r="I10" s="1"/>
      <c r="J10" s="25"/>
      <c r="K10" s="25"/>
      <c r="L10" s="25"/>
      <c r="M10" s="1"/>
      <c r="N10" s="1"/>
      <c r="O10" s="1"/>
      <c r="P10" s="1"/>
      <c r="Q10" s="130"/>
      <c r="R10" s="130"/>
      <c r="S10" s="130"/>
      <c r="T10" s="130"/>
      <c r="U10" s="130"/>
      <c r="V10" s="1"/>
      <c r="W10" s="113"/>
      <c r="X10" s="1"/>
      <c r="Y10" s="103"/>
      <c r="Z10" s="103"/>
      <c r="AA10" s="103"/>
      <c r="AB10" s="103"/>
      <c r="AC10" s="103"/>
      <c r="AD10" s="103"/>
    </row>
    <row r="11" spans="1:30" x14ac:dyDescent="0.25">
      <c r="A11" s="24"/>
      <c r="B11" s="113"/>
      <c r="C11" s="1"/>
      <c r="D11" s="113"/>
      <c r="E11" s="114"/>
      <c r="G11" s="1"/>
      <c r="H11" s="44"/>
      <c r="I11" s="1"/>
      <c r="J11" s="25"/>
      <c r="K11" s="25"/>
      <c r="L11" s="25"/>
      <c r="M11" s="1"/>
      <c r="N11" s="1"/>
      <c r="O11" s="1"/>
      <c r="P11" s="1"/>
      <c r="Q11" s="130"/>
      <c r="R11" s="130"/>
      <c r="S11" s="130"/>
      <c r="T11" s="130"/>
      <c r="U11" s="130"/>
      <c r="V11" s="1"/>
      <c r="W11" s="113"/>
      <c r="X11" s="1"/>
      <c r="Y11" s="103"/>
      <c r="Z11" s="103"/>
      <c r="AA11" s="103"/>
      <c r="AB11" s="103"/>
      <c r="AC11" s="103"/>
      <c r="AD11" s="103"/>
    </row>
    <row r="12" spans="1:30" x14ac:dyDescent="0.25">
      <c r="A12" s="24"/>
      <c r="B12" s="113"/>
      <c r="C12" s="1"/>
      <c r="D12" s="113"/>
      <c r="E12" s="114"/>
      <c r="G12" s="1"/>
      <c r="H12" s="44"/>
      <c r="I12" s="1"/>
      <c r="J12" s="25"/>
      <c r="K12" s="25"/>
      <c r="L12" s="25"/>
      <c r="M12" s="1"/>
      <c r="N12" s="1"/>
      <c r="O12" s="1"/>
      <c r="P12" s="1"/>
      <c r="Q12" s="130"/>
      <c r="R12" s="130"/>
      <c r="S12" s="130"/>
      <c r="T12" s="130"/>
      <c r="U12" s="130"/>
      <c r="V12" s="1"/>
      <c r="W12" s="113"/>
      <c r="X12" s="1"/>
      <c r="Y12" s="103"/>
      <c r="Z12" s="103"/>
      <c r="AA12" s="103"/>
      <c r="AB12" s="103"/>
      <c r="AC12" s="103"/>
      <c r="AD12" s="103"/>
    </row>
    <row r="13" spans="1:30" x14ac:dyDescent="0.25">
      <c r="A13" s="24"/>
      <c r="B13" s="113"/>
      <c r="C13" s="1"/>
      <c r="D13" s="113"/>
      <c r="E13" s="114"/>
      <c r="G13" s="1"/>
      <c r="H13" s="44"/>
      <c r="I13" s="1"/>
      <c r="J13" s="25"/>
      <c r="K13" s="25"/>
      <c r="L13" s="25"/>
      <c r="M13" s="1"/>
      <c r="N13" s="1"/>
      <c r="O13" s="1"/>
      <c r="P13" s="1"/>
      <c r="Q13" s="130"/>
      <c r="R13" s="130"/>
      <c r="S13" s="130"/>
      <c r="T13" s="130"/>
      <c r="U13" s="130"/>
      <c r="V13" s="1"/>
      <c r="W13" s="113"/>
      <c r="X13" s="1"/>
      <c r="Y13" s="103"/>
      <c r="Z13" s="103"/>
      <c r="AA13" s="103"/>
      <c r="AB13" s="103"/>
      <c r="AC13" s="103"/>
      <c r="AD13" s="103"/>
    </row>
    <row r="14" spans="1:30" x14ac:dyDescent="0.25">
      <c r="A14" s="24"/>
      <c r="B14" s="113"/>
      <c r="C14" s="1"/>
      <c r="D14" s="113"/>
      <c r="E14" s="114"/>
      <c r="G14" s="1"/>
      <c r="H14" s="44"/>
      <c r="I14" s="1"/>
      <c r="J14" s="25"/>
      <c r="K14" s="25"/>
      <c r="L14" s="25"/>
      <c r="M14" s="1"/>
      <c r="N14" s="1"/>
      <c r="O14" s="1"/>
      <c r="P14" s="1"/>
      <c r="Q14" s="130"/>
      <c r="R14" s="130"/>
      <c r="S14" s="130"/>
      <c r="T14" s="130"/>
      <c r="U14" s="130"/>
      <c r="V14" s="1"/>
      <c r="W14" s="113"/>
      <c r="X14" s="1"/>
      <c r="Y14" s="103"/>
      <c r="Z14" s="103"/>
      <c r="AA14" s="103"/>
      <c r="AB14" s="103"/>
      <c r="AC14" s="103"/>
      <c r="AD14" s="103"/>
    </row>
    <row r="15" spans="1:30" x14ac:dyDescent="0.25">
      <c r="A15" s="24"/>
      <c r="B15" s="113"/>
      <c r="C15" s="1"/>
      <c r="D15" s="113"/>
      <c r="E15" s="114"/>
      <c r="G15" s="1"/>
      <c r="H15" s="44"/>
      <c r="I15" s="1"/>
      <c r="J15" s="25"/>
      <c r="K15" s="25"/>
      <c r="L15" s="25"/>
      <c r="M15" s="1"/>
      <c r="N15" s="1"/>
      <c r="O15" s="1"/>
      <c r="P15" s="1"/>
      <c r="Q15" s="130"/>
      <c r="R15" s="130"/>
      <c r="S15" s="130"/>
      <c r="T15" s="130"/>
      <c r="U15" s="130"/>
      <c r="V15" s="1"/>
      <c r="W15" s="113"/>
      <c r="X15" s="1"/>
      <c r="Y15" s="103"/>
      <c r="Z15" s="103"/>
      <c r="AA15" s="103"/>
      <c r="AB15" s="103"/>
      <c r="AC15" s="103"/>
      <c r="AD15" s="103"/>
    </row>
    <row r="16" spans="1:30" x14ac:dyDescent="0.25">
      <c r="A16" s="24"/>
      <c r="B16" s="113"/>
      <c r="C16" s="1"/>
      <c r="D16" s="113"/>
      <c r="E16" s="114"/>
      <c r="G16" s="1"/>
      <c r="H16" s="44"/>
      <c r="I16" s="1"/>
      <c r="J16" s="25"/>
      <c r="K16" s="25"/>
      <c r="L16" s="25"/>
      <c r="M16" s="1"/>
      <c r="N16" s="1"/>
      <c r="O16" s="1"/>
      <c r="P16" s="1"/>
      <c r="Q16" s="130"/>
      <c r="R16" s="130"/>
      <c r="S16" s="130"/>
      <c r="T16" s="130"/>
      <c r="U16" s="130"/>
      <c r="V16" s="1"/>
      <c r="W16" s="113"/>
      <c r="X16" s="1"/>
      <c r="Y16" s="103"/>
      <c r="Z16" s="103"/>
      <c r="AA16" s="103"/>
      <c r="AB16" s="103"/>
      <c r="AC16" s="103"/>
      <c r="AD16" s="103"/>
    </row>
    <row r="17" spans="1:30" x14ac:dyDescent="0.25">
      <c r="A17" s="24"/>
      <c r="B17" s="113"/>
      <c r="C17" s="1"/>
      <c r="D17" s="113"/>
      <c r="E17" s="114"/>
      <c r="G17" s="1"/>
      <c r="H17" s="44"/>
      <c r="I17" s="1"/>
      <c r="J17" s="25"/>
      <c r="K17" s="25"/>
      <c r="L17" s="25"/>
      <c r="M17" s="1"/>
      <c r="N17" s="1"/>
      <c r="O17" s="1"/>
      <c r="P17" s="1"/>
      <c r="Q17" s="130"/>
      <c r="R17" s="130"/>
      <c r="S17" s="130"/>
      <c r="T17" s="130"/>
      <c r="U17" s="130"/>
      <c r="V17" s="1"/>
      <c r="W17" s="113"/>
      <c r="X17" s="1"/>
      <c r="Y17" s="103"/>
      <c r="Z17" s="103"/>
      <c r="AA17" s="103"/>
      <c r="AB17" s="103"/>
      <c r="AC17" s="103"/>
      <c r="AD17" s="103"/>
    </row>
    <row r="18" spans="1:30" x14ac:dyDescent="0.25">
      <c r="A18" s="24"/>
      <c r="B18" s="113"/>
      <c r="C18" s="1"/>
      <c r="D18" s="113"/>
      <c r="E18" s="114"/>
      <c r="G18" s="1"/>
      <c r="H18" s="44"/>
      <c r="I18" s="1"/>
      <c r="J18" s="25"/>
      <c r="K18" s="25"/>
      <c r="L18" s="25"/>
      <c r="M18" s="1"/>
      <c r="N18" s="1"/>
      <c r="O18" s="1"/>
      <c r="P18" s="1"/>
      <c r="Q18" s="130"/>
      <c r="R18" s="130"/>
      <c r="S18" s="130"/>
      <c r="T18" s="130"/>
      <c r="U18" s="130"/>
      <c r="V18" s="1"/>
      <c r="W18" s="113"/>
      <c r="X18" s="1"/>
      <c r="Y18" s="103"/>
      <c r="Z18" s="103"/>
      <c r="AA18" s="103"/>
      <c r="AB18" s="103"/>
      <c r="AC18" s="103"/>
      <c r="AD18" s="103"/>
    </row>
    <row r="19" spans="1:30" x14ac:dyDescent="0.25">
      <c r="A19" s="24"/>
      <c r="B19" s="113"/>
      <c r="C19" s="1"/>
      <c r="D19" s="113"/>
      <c r="E19" s="114"/>
      <c r="G19" s="1"/>
      <c r="H19" s="44"/>
      <c r="I19" s="1"/>
      <c r="J19" s="25"/>
      <c r="K19" s="25"/>
      <c r="L19" s="25"/>
      <c r="M19" s="1"/>
      <c r="N19" s="1"/>
      <c r="O19" s="1"/>
      <c r="P19" s="1"/>
      <c r="Q19" s="130"/>
      <c r="R19" s="130"/>
      <c r="S19" s="130"/>
      <c r="T19" s="130"/>
      <c r="U19" s="130"/>
      <c r="V19" s="1"/>
      <c r="W19" s="113"/>
      <c r="X19" s="1"/>
      <c r="Y19" s="103"/>
      <c r="Z19" s="103"/>
      <c r="AA19" s="103"/>
      <c r="AB19" s="103"/>
      <c r="AC19" s="103"/>
      <c r="AD19" s="103"/>
    </row>
    <row r="20" spans="1:30" x14ac:dyDescent="0.25">
      <c r="A20" s="24"/>
      <c r="B20" s="113"/>
      <c r="C20" s="1"/>
      <c r="D20" s="113"/>
      <c r="E20" s="114"/>
      <c r="G20" s="1"/>
      <c r="H20" s="44"/>
      <c r="I20" s="1"/>
      <c r="J20" s="25"/>
      <c r="K20" s="25"/>
      <c r="L20" s="25"/>
      <c r="M20" s="1"/>
      <c r="N20" s="1"/>
      <c r="O20" s="1"/>
      <c r="P20" s="1"/>
      <c r="Q20" s="130"/>
      <c r="R20" s="130"/>
      <c r="S20" s="130"/>
      <c r="T20" s="130"/>
      <c r="U20" s="130"/>
      <c r="V20" s="1"/>
      <c r="W20" s="113"/>
      <c r="X20" s="1"/>
      <c r="Y20" s="103"/>
      <c r="Z20" s="103"/>
      <c r="AA20" s="103"/>
      <c r="AB20" s="103"/>
      <c r="AC20" s="103"/>
      <c r="AD20" s="103"/>
    </row>
    <row r="21" spans="1:30" x14ac:dyDescent="0.25">
      <c r="A21" s="24"/>
      <c r="B21" s="113"/>
      <c r="C21" s="1"/>
      <c r="D21" s="113"/>
      <c r="E21" s="114"/>
      <c r="G21" s="1"/>
      <c r="H21" s="44"/>
      <c r="I21" s="1"/>
      <c r="J21" s="25"/>
      <c r="K21" s="25"/>
      <c r="L21" s="25"/>
      <c r="M21" s="1"/>
      <c r="N21" s="1"/>
      <c r="O21" s="1"/>
      <c r="P21" s="1"/>
      <c r="Q21" s="130"/>
      <c r="R21" s="130"/>
      <c r="S21" s="130"/>
      <c r="T21" s="130"/>
      <c r="U21" s="130"/>
      <c r="V21" s="1"/>
      <c r="W21" s="113"/>
      <c r="X21" s="1"/>
      <c r="Y21" s="103"/>
      <c r="Z21" s="103"/>
      <c r="AA21" s="103"/>
      <c r="AB21" s="103"/>
      <c r="AC21" s="103"/>
      <c r="AD21" s="103"/>
    </row>
    <row r="22" spans="1:30" x14ac:dyDescent="0.25">
      <c r="A22" s="24"/>
      <c r="B22" s="113"/>
      <c r="C22" s="1"/>
      <c r="D22" s="113"/>
      <c r="E22" s="114"/>
      <c r="G22" s="1"/>
      <c r="H22" s="44"/>
      <c r="I22" s="1"/>
      <c r="J22" s="25"/>
      <c r="K22" s="25"/>
      <c r="L22" s="25"/>
      <c r="M22" s="1"/>
      <c r="N22" s="1"/>
      <c r="O22" s="1"/>
      <c r="P22" s="1"/>
      <c r="Q22" s="130"/>
      <c r="R22" s="130"/>
      <c r="S22" s="130"/>
      <c r="T22" s="130"/>
      <c r="U22" s="130"/>
      <c r="V22" s="1"/>
      <c r="W22" s="113"/>
      <c r="X22" s="1"/>
      <c r="Y22" s="103"/>
      <c r="Z22" s="103"/>
      <c r="AA22" s="103"/>
      <c r="AB22" s="103"/>
      <c r="AC22" s="103"/>
      <c r="AD22" s="103"/>
    </row>
    <row r="23" spans="1:30" x14ac:dyDescent="0.25">
      <c r="A23" s="24"/>
      <c r="B23" s="113"/>
      <c r="C23" s="1"/>
      <c r="D23" s="113"/>
      <c r="E23" s="114"/>
      <c r="G23" s="1"/>
      <c r="H23" s="44"/>
      <c r="I23" s="1"/>
      <c r="J23" s="25"/>
      <c r="K23" s="25"/>
      <c r="L23" s="25"/>
      <c r="M23" s="1"/>
      <c r="N23" s="1"/>
      <c r="O23" s="1"/>
      <c r="P23" s="1"/>
      <c r="Q23" s="130"/>
      <c r="R23" s="130"/>
      <c r="S23" s="130"/>
      <c r="T23" s="130"/>
      <c r="U23" s="130"/>
      <c r="V23" s="1"/>
      <c r="W23" s="113"/>
      <c r="X23" s="1"/>
      <c r="Y23" s="103"/>
      <c r="Z23" s="103"/>
      <c r="AA23" s="103"/>
      <c r="AB23" s="103"/>
      <c r="AC23" s="103"/>
      <c r="AD23" s="103"/>
    </row>
    <row r="24" spans="1:30" x14ac:dyDescent="0.25">
      <c r="A24" s="24"/>
      <c r="B24" s="113"/>
      <c r="C24" s="1"/>
      <c r="D24" s="113"/>
      <c r="E24" s="114"/>
      <c r="G24" s="1"/>
      <c r="H24" s="44"/>
      <c r="I24" s="1"/>
      <c r="J24" s="25"/>
      <c r="K24" s="25"/>
      <c r="L24" s="25"/>
      <c r="M24" s="1"/>
      <c r="N24" s="1"/>
      <c r="O24" s="1"/>
      <c r="P24" s="1"/>
      <c r="Q24" s="130"/>
      <c r="R24" s="130"/>
      <c r="S24" s="130"/>
      <c r="T24" s="130"/>
      <c r="U24" s="130"/>
      <c r="V24" s="1"/>
      <c r="W24" s="113"/>
      <c r="X24" s="1"/>
      <c r="Y24" s="103"/>
      <c r="Z24" s="103"/>
      <c r="AA24" s="103"/>
      <c r="AB24" s="103"/>
      <c r="AC24" s="103"/>
      <c r="AD24" s="103"/>
    </row>
    <row r="25" spans="1:30" x14ac:dyDescent="0.25">
      <c r="A25" s="24"/>
      <c r="B25" s="113"/>
      <c r="C25" s="1"/>
      <c r="D25" s="113"/>
      <c r="E25" s="114"/>
      <c r="G25" s="1"/>
      <c r="H25" s="44"/>
      <c r="I25" s="1"/>
      <c r="J25" s="25"/>
      <c r="K25" s="25"/>
      <c r="L25" s="25"/>
      <c r="M25" s="1"/>
      <c r="N25" s="1"/>
      <c r="O25" s="1"/>
      <c r="P25" s="1"/>
      <c r="Q25" s="130"/>
      <c r="R25" s="130"/>
      <c r="S25" s="130"/>
      <c r="T25" s="130"/>
      <c r="U25" s="130"/>
      <c r="V25" s="1"/>
      <c r="W25" s="113"/>
      <c r="X25" s="1"/>
      <c r="Y25" s="103"/>
      <c r="Z25" s="103"/>
      <c r="AA25" s="103"/>
      <c r="AB25" s="103"/>
      <c r="AC25" s="103"/>
      <c r="AD25" s="103"/>
    </row>
    <row r="26" spans="1:30" x14ac:dyDescent="0.25">
      <c r="A26" s="24"/>
      <c r="B26" s="113"/>
      <c r="C26" s="1"/>
      <c r="D26" s="113"/>
      <c r="E26" s="114"/>
      <c r="G26" s="1"/>
      <c r="H26" s="44"/>
      <c r="I26" s="1"/>
      <c r="J26" s="25"/>
      <c r="K26" s="25"/>
      <c r="L26" s="25"/>
      <c r="M26" s="1"/>
      <c r="N26" s="1"/>
      <c r="O26" s="1"/>
      <c r="P26" s="1"/>
      <c r="Q26" s="130"/>
      <c r="R26" s="130"/>
      <c r="S26" s="130"/>
      <c r="T26" s="130"/>
      <c r="U26" s="130"/>
      <c r="V26" s="1"/>
      <c r="W26" s="113"/>
      <c r="X26" s="1"/>
      <c r="Y26" s="103"/>
      <c r="Z26" s="103"/>
      <c r="AA26" s="103"/>
      <c r="AB26" s="103"/>
      <c r="AC26" s="103"/>
      <c r="AD26" s="103"/>
    </row>
    <row r="27" spans="1:30" x14ac:dyDescent="0.25">
      <c r="A27" s="24"/>
      <c r="B27" s="113"/>
      <c r="C27" s="1"/>
      <c r="D27" s="113"/>
      <c r="E27" s="114"/>
      <c r="G27" s="1"/>
      <c r="H27" s="44"/>
      <c r="I27" s="1"/>
      <c r="J27" s="25"/>
      <c r="K27" s="25"/>
      <c r="L27" s="25"/>
      <c r="M27" s="1"/>
      <c r="N27" s="1"/>
      <c r="O27" s="1"/>
      <c r="P27" s="1"/>
      <c r="Q27" s="130"/>
      <c r="R27" s="130"/>
      <c r="S27" s="130"/>
      <c r="T27" s="130"/>
      <c r="U27" s="130"/>
      <c r="V27" s="1"/>
      <c r="W27" s="113"/>
      <c r="X27" s="1"/>
      <c r="Y27" s="103"/>
      <c r="Z27" s="103"/>
      <c r="AA27" s="103"/>
      <c r="AB27" s="103"/>
      <c r="AC27" s="103"/>
      <c r="AD27" s="103"/>
    </row>
    <row r="28" spans="1:30" x14ac:dyDescent="0.25">
      <c r="A28" s="24"/>
      <c r="B28" s="113"/>
      <c r="C28" s="1"/>
      <c r="D28" s="113"/>
      <c r="E28" s="114"/>
      <c r="G28" s="1"/>
      <c r="H28" s="44"/>
      <c r="I28" s="1"/>
      <c r="J28" s="25"/>
      <c r="K28" s="25"/>
      <c r="L28" s="25"/>
      <c r="M28" s="1"/>
      <c r="N28" s="1"/>
      <c r="O28" s="1"/>
      <c r="P28" s="1"/>
      <c r="Q28" s="130"/>
      <c r="R28" s="130"/>
      <c r="S28" s="130"/>
      <c r="T28" s="130"/>
      <c r="U28" s="130"/>
      <c r="V28" s="1"/>
      <c r="W28" s="113"/>
      <c r="X28" s="1"/>
      <c r="Y28" s="103"/>
      <c r="Z28" s="103"/>
      <c r="AA28" s="103"/>
      <c r="AB28" s="103"/>
      <c r="AC28" s="103"/>
      <c r="AD28" s="103"/>
    </row>
    <row r="29" spans="1:30" x14ac:dyDescent="0.25">
      <c r="A29" s="24"/>
      <c r="B29" s="113"/>
      <c r="C29" s="1"/>
      <c r="D29" s="113"/>
      <c r="E29" s="114"/>
      <c r="G29" s="1"/>
      <c r="H29" s="44"/>
      <c r="I29" s="1"/>
      <c r="J29" s="25"/>
      <c r="K29" s="25"/>
      <c r="L29" s="25"/>
      <c r="M29" s="1"/>
      <c r="N29" s="1"/>
      <c r="O29" s="1"/>
      <c r="P29" s="1"/>
      <c r="Q29" s="130"/>
      <c r="R29" s="130"/>
      <c r="S29" s="130"/>
      <c r="T29" s="130"/>
      <c r="U29" s="130"/>
      <c r="V29" s="1"/>
      <c r="W29" s="113"/>
      <c r="X29" s="1"/>
      <c r="Y29" s="103"/>
      <c r="Z29" s="103"/>
      <c r="AA29" s="103"/>
      <c r="AB29" s="103"/>
      <c r="AC29" s="103"/>
      <c r="AD29" s="103"/>
    </row>
    <row r="30" spans="1:30" x14ac:dyDescent="0.25">
      <c r="A30" s="24"/>
      <c r="B30" s="113"/>
      <c r="C30" s="1"/>
      <c r="D30" s="113"/>
      <c r="E30" s="114"/>
      <c r="G30" s="1"/>
      <c r="H30" s="44"/>
      <c r="I30" s="1"/>
      <c r="J30" s="25"/>
      <c r="K30" s="25"/>
      <c r="L30" s="25"/>
      <c r="M30" s="1"/>
      <c r="N30" s="1"/>
      <c r="O30" s="1"/>
      <c r="P30" s="1"/>
      <c r="Q30" s="130"/>
      <c r="R30" s="130"/>
      <c r="S30" s="130"/>
      <c r="T30" s="130"/>
      <c r="U30" s="130"/>
      <c r="V30" s="1"/>
      <c r="W30" s="113"/>
      <c r="X30" s="1"/>
      <c r="Y30" s="103"/>
      <c r="Z30" s="103"/>
      <c r="AA30" s="103"/>
      <c r="AB30" s="103"/>
      <c r="AC30" s="103"/>
      <c r="AD30" s="103"/>
    </row>
    <row r="31" spans="1:30" x14ac:dyDescent="0.25">
      <c r="A31" s="24"/>
      <c r="B31" s="113"/>
      <c r="C31" s="1"/>
      <c r="D31" s="113"/>
      <c r="E31" s="114"/>
      <c r="G31" s="1"/>
      <c r="H31" s="44"/>
      <c r="I31" s="1"/>
      <c r="J31" s="25"/>
      <c r="K31" s="25"/>
      <c r="L31" s="25"/>
      <c r="M31" s="1"/>
      <c r="N31" s="1"/>
      <c r="O31" s="1"/>
      <c r="P31" s="1"/>
      <c r="Q31" s="130"/>
      <c r="R31" s="130"/>
      <c r="S31" s="130"/>
      <c r="T31" s="130"/>
      <c r="U31" s="130"/>
      <c r="V31" s="1"/>
      <c r="W31" s="113"/>
      <c r="X31" s="1"/>
      <c r="Y31" s="103"/>
      <c r="Z31" s="103"/>
      <c r="AA31" s="103"/>
      <c r="AB31" s="103"/>
      <c r="AC31" s="103"/>
      <c r="AD31" s="103"/>
    </row>
    <row r="32" spans="1:30" x14ac:dyDescent="0.25">
      <c r="A32" s="24"/>
      <c r="B32" s="113"/>
      <c r="C32" s="1"/>
      <c r="D32" s="113"/>
      <c r="E32" s="114"/>
      <c r="G32" s="1"/>
      <c r="H32" s="44"/>
      <c r="I32" s="1"/>
      <c r="J32" s="25"/>
      <c r="K32" s="25"/>
      <c r="L32" s="25"/>
      <c r="M32" s="1"/>
      <c r="N32" s="1"/>
      <c r="O32" s="1"/>
      <c r="P32" s="1"/>
      <c r="Q32" s="130"/>
      <c r="R32" s="130"/>
      <c r="S32" s="130"/>
      <c r="T32" s="130"/>
      <c r="U32" s="130"/>
      <c r="V32" s="1"/>
      <c r="W32" s="113"/>
      <c r="X32" s="1"/>
      <c r="Y32" s="103"/>
      <c r="Z32" s="103"/>
      <c r="AA32" s="103"/>
      <c r="AB32" s="103"/>
      <c r="AC32" s="103"/>
      <c r="AD32" s="103"/>
    </row>
    <row r="33" spans="1:30" x14ac:dyDescent="0.25">
      <c r="A33" s="24"/>
      <c r="B33" s="113"/>
      <c r="C33" s="1"/>
      <c r="D33" s="113"/>
      <c r="E33" s="114"/>
      <c r="G33" s="1"/>
      <c r="H33" s="44"/>
      <c r="I33" s="1"/>
      <c r="J33" s="25"/>
      <c r="K33" s="25"/>
      <c r="L33" s="25"/>
      <c r="M33" s="1"/>
      <c r="N33" s="1"/>
      <c r="O33" s="1"/>
      <c r="P33" s="1"/>
      <c r="Q33" s="130"/>
      <c r="R33" s="130"/>
      <c r="S33" s="130"/>
      <c r="T33" s="130"/>
      <c r="U33" s="130"/>
      <c r="V33" s="1"/>
      <c r="W33" s="113"/>
      <c r="X33" s="1"/>
      <c r="Y33" s="103"/>
      <c r="Z33" s="103"/>
      <c r="AA33" s="103"/>
      <c r="AB33" s="103"/>
      <c r="AC33" s="103"/>
      <c r="AD33" s="103"/>
    </row>
    <row r="34" spans="1:30" x14ac:dyDescent="0.25">
      <c r="A34" s="24"/>
      <c r="B34" s="113"/>
      <c r="C34" s="1"/>
      <c r="D34" s="113"/>
      <c r="E34" s="114"/>
      <c r="G34" s="1"/>
      <c r="H34" s="44"/>
      <c r="I34" s="1"/>
      <c r="J34" s="25"/>
      <c r="K34" s="25"/>
      <c r="L34" s="25"/>
      <c r="M34" s="1"/>
      <c r="N34" s="1"/>
      <c r="O34" s="1"/>
      <c r="P34" s="1"/>
      <c r="Q34" s="130"/>
      <c r="R34" s="130"/>
      <c r="S34" s="130"/>
      <c r="T34" s="130"/>
      <c r="U34" s="130"/>
      <c r="V34" s="1"/>
      <c r="W34" s="113"/>
      <c r="X34" s="1"/>
      <c r="Y34" s="103"/>
      <c r="Z34" s="103"/>
      <c r="AA34" s="103"/>
      <c r="AB34" s="103"/>
      <c r="AC34" s="103"/>
      <c r="AD34" s="103"/>
    </row>
    <row r="35" spans="1:30" x14ac:dyDescent="0.25">
      <c r="A35" s="24"/>
      <c r="B35" s="113"/>
      <c r="C35" s="1"/>
      <c r="D35" s="113"/>
      <c r="E35" s="114"/>
      <c r="G35" s="1"/>
      <c r="H35" s="44"/>
      <c r="I35" s="1"/>
      <c r="J35" s="25"/>
      <c r="K35" s="25"/>
      <c r="L35" s="25"/>
      <c r="M35" s="1"/>
      <c r="N35" s="1"/>
      <c r="O35" s="1"/>
      <c r="P35" s="1"/>
      <c r="Q35" s="130"/>
      <c r="R35" s="130"/>
      <c r="S35" s="130"/>
      <c r="T35" s="130"/>
      <c r="U35" s="130"/>
      <c r="V35" s="1"/>
      <c r="W35" s="113"/>
      <c r="X35" s="1"/>
      <c r="Y35" s="103"/>
      <c r="Z35" s="103"/>
      <c r="AA35" s="103"/>
      <c r="AB35" s="103"/>
      <c r="AC35" s="103"/>
      <c r="AD35" s="103"/>
    </row>
    <row r="36" spans="1:30" x14ac:dyDescent="0.25">
      <c r="A36" s="24"/>
      <c r="B36" s="113"/>
      <c r="C36" s="1"/>
      <c r="D36" s="113"/>
      <c r="E36" s="114"/>
      <c r="G36" s="1"/>
      <c r="H36" s="44"/>
      <c r="I36" s="1"/>
      <c r="J36" s="25"/>
      <c r="K36" s="25"/>
      <c r="L36" s="25"/>
      <c r="M36" s="1"/>
      <c r="N36" s="1"/>
      <c r="O36" s="1"/>
      <c r="P36" s="1"/>
      <c r="Q36" s="130"/>
      <c r="R36" s="130"/>
      <c r="S36" s="130"/>
      <c r="T36" s="130"/>
      <c r="U36" s="130"/>
      <c r="V36" s="1"/>
      <c r="W36" s="113"/>
      <c r="X36" s="1"/>
      <c r="Y36" s="103"/>
      <c r="Z36" s="103"/>
      <c r="AA36" s="103"/>
      <c r="AB36" s="103"/>
      <c r="AC36" s="103"/>
      <c r="AD36" s="103"/>
    </row>
    <row r="37" spans="1:30" x14ac:dyDescent="0.25">
      <c r="A37" s="24"/>
      <c r="B37" s="113"/>
      <c r="C37" s="1"/>
      <c r="D37" s="113"/>
      <c r="E37" s="114"/>
      <c r="G37" s="1"/>
      <c r="H37" s="44"/>
      <c r="I37" s="1"/>
      <c r="J37" s="25"/>
      <c r="K37" s="25"/>
      <c r="L37" s="25"/>
      <c r="M37" s="1"/>
      <c r="N37" s="1"/>
      <c r="O37" s="1"/>
      <c r="P37" s="1"/>
      <c r="Q37" s="130"/>
      <c r="R37" s="130"/>
      <c r="S37" s="130"/>
      <c r="T37" s="130"/>
      <c r="U37" s="130"/>
      <c r="V37" s="1"/>
      <c r="W37" s="113"/>
      <c r="X37" s="1"/>
      <c r="Y37" s="103"/>
      <c r="Z37" s="103"/>
      <c r="AA37" s="103"/>
      <c r="AB37" s="103"/>
      <c r="AC37" s="103"/>
      <c r="AD37" s="10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2019-01-22T06:45:54Z</dcterms:modified>
</cp:coreProperties>
</file>