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6" i="1" s="1"/>
  <c r="AE9" i="1"/>
  <c r="AD9" i="1"/>
  <c r="AC9" i="1"/>
  <c r="AB9" i="1"/>
  <c r="AA9" i="1"/>
  <c r="Z9" i="1"/>
  <c r="Y9" i="1"/>
  <c r="I15" i="1" s="1"/>
  <c r="X9" i="1"/>
  <c r="H15" i="1" s="1"/>
  <c r="W9" i="1"/>
  <c r="G15" i="1" s="1"/>
  <c r="V9" i="1"/>
  <c r="F15" i="1" s="1"/>
  <c r="U9" i="1"/>
  <c r="E15" i="1" s="1"/>
  <c r="E16" i="1" s="1"/>
  <c r="T9" i="1"/>
  <c r="S9" i="1"/>
  <c r="R9" i="1"/>
  <c r="Q9" i="1"/>
  <c r="P9" i="1"/>
  <c r="M9" i="1"/>
  <c r="L9" i="1"/>
  <c r="K9" i="1"/>
  <c r="J9" i="1"/>
  <c r="I9" i="1"/>
  <c r="N13" i="1"/>
  <c r="H9" i="1"/>
  <c r="H13" i="1"/>
  <c r="G9" i="1"/>
  <c r="G13" i="1"/>
  <c r="G16" i="1" s="1"/>
  <c r="F9" i="1"/>
  <c r="F13" i="1"/>
  <c r="E9" i="1"/>
  <c r="E13" i="1"/>
  <c r="I13" i="1"/>
  <c r="M13" i="1"/>
  <c r="K13" i="1"/>
  <c r="L13" i="1"/>
  <c r="D10" i="1"/>
  <c r="F16" i="1" l="1"/>
  <c r="K16" i="1" s="1"/>
  <c r="K15" i="1"/>
  <c r="H16" i="1"/>
  <c r="L16" i="1" s="1"/>
  <c r="L15" i="1"/>
  <c r="I16" i="1"/>
  <c r="M15" i="1"/>
  <c r="N16" i="1" l="1"/>
  <c r="M16" i="1"/>
</calcChain>
</file>

<file path=xl/sharedStrings.xml><?xml version="1.0" encoding="utf-8"?>
<sst xmlns="http://schemas.openxmlformats.org/spreadsheetml/2006/main" count="79" uniqueCount="53">
  <si>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</si>
  <si>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</si>
  <si>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</si>
  <si>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</si>
  <si>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</si>
  <si>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</si>
  <si>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</si>
  <si>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</si>
  <si>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</si>
  <si>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</si>
  <si>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</si>
  <si>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</si>
  <si>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</si>
  <si>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</si>
  <si>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</si>
  <si>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</si>
  <si>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</si>
  <si>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</si>
  <si>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</si>
  <si>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</si>
  <si>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</si>
  <si>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</si>
  <si>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</si>
  <si>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</si>
  <si>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</si>
  <si>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</si>
  <si>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</si>
  <si>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</si>
  <si>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</si>
  <si>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</si>
  <si>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</si>
  <si>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</si>
  <si>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</si>
  <si>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</si>
  <si>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</si>
  <si>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</si>
  <si>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</si>
  <si>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</si>
  <si>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</si>
  <si>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</si>
  <si>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</si>
  <si>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Silja Jokinen</t>
  </si>
  <si>
    <t>10.4.1991</t>
  </si>
  <si>
    <t>Valo</t>
  </si>
  <si>
    <t>12.05. 2010  Valo - YPJ  0-1  (1-1, 4-4, 0-1)</t>
  </si>
  <si>
    <t xml:space="preserve">  19 v   1 kk   2 pv</t>
  </si>
  <si>
    <t>12.</t>
  </si>
  <si>
    <t>ykköspesis</t>
  </si>
  <si>
    <t>Valo  2</t>
  </si>
  <si>
    <t>alemmat pudotuspelit</t>
  </si>
  <si>
    <t>Kirittäret  2</t>
  </si>
  <si>
    <t>Kirittäret = Jyväskylän Pesis  (2004), kasvattajaseura</t>
  </si>
  <si>
    <t>Valo = Jyväskylän Valo  (1948)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</si>
</sst>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5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2.42578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710937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2008</v>
      </c>
      <c r="C4" s="83"/>
      <c r="D4" s="84" t="s">
        <v>50</v>
      </c>
      <c r="E4" s="83"/>
      <c r="F4" s="85" t="s">
        <v>47</v>
      </c>
      <c r="G4" s="86"/>
      <c r="H4" s="87"/>
      <c r="I4" s="83"/>
      <c r="J4" s="83"/>
      <c r="K4" s="83"/>
      <c r="L4" s="83"/>
      <c r="M4" s="83"/>
      <c r="N4" s="88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2009</v>
      </c>
      <c r="C5" s="83"/>
      <c r="D5" s="84" t="s">
        <v>50</v>
      </c>
      <c r="E5" s="83"/>
      <c r="F5" s="85" t="s">
        <v>47</v>
      </c>
      <c r="G5" s="86"/>
      <c r="H5" s="87"/>
      <c r="I5" s="83"/>
      <c r="J5" s="83"/>
      <c r="K5" s="83"/>
      <c r="L5" s="83"/>
      <c r="M5" s="83"/>
      <c r="N5" s="88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2010</v>
      </c>
      <c r="C6" s="83"/>
      <c r="D6" s="84" t="s">
        <v>48</v>
      </c>
      <c r="E6" s="83"/>
      <c r="F6" s="85" t="s">
        <v>47</v>
      </c>
      <c r="G6" s="86"/>
      <c r="H6" s="87"/>
      <c r="I6" s="83"/>
      <c r="J6" s="83"/>
      <c r="K6" s="83"/>
      <c r="L6" s="83"/>
      <c r="M6" s="83"/>
      <c r="N6" s="88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2010</v>
      </c>
      <c r="C7" s="27" t="s">
        <v>46</v>
      </c>
      <c r="D7" s="28" t="s">
        <v>43</v>
      </c>
      <c r="E7" s="27">
        <v>20</v>
      </c>
      <c r="F7" s="27">
        <v>0</v>
      </c>
      <c r="G7" s="27">
        <v>0</v>
      </c>
      <c r="H7" s="31">
        <v>7</v>
      </c>
      <c r="I7" s="27">
        <v>36</v>
      </c>
      <c r="J7" s="27">
        <v>34</v>
      </c>
      <c r="K7" s="27">
        <v>2</v>
      </c>
      <c r="L7" s="27">
        <v>0</v>
      </c>
      <c r="M7" s="27">
        <v>0</v>
      </c>
      <c r="N7" s="29">
        <v>0.46800000000000003</v>
      </c>
      <c r="O7" s="25"/>
      <c r="P7" s="27"/>
      <c r="Q7" s="27"/>
      <c r="R7" s="27"/>
      <c r="S7" s="27"/>
      <c r="T7" s="27"/>
      <c r="U7" s="30">
        <v>6</v>
      </c>
      <c r="V7" s="30">
        <v>0</v>
      </c>
      <c r="W7" s="30">
        <v>0</v>
      </c>
      <c r="X7" s="30">
        <v>1</v>
      </c>
      <c r="Y7" s="30">
        <v>14</v>
      </c>
      <c r="Z7" s="27"/>
      <c r="AA7" s="27"/>
      <c r="AB7" s="27"/>
      <c r="AC7" s="27"/>
      <c r="AD7" s="27"/>
      <c r="AE7" s="27"/>
      <c r="AF7" s="89" t="s">
        <v>49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3">
        <v>2011</v>
      </c>
      <c r="C8" s="83"/>
      <c r="D8" s="84" t="s">
        <v>43</v>
      </c>
      <c r="E8" s="83"/>
      <c r="F8" s="85" t="s">
        <v>47</v>
      </c>
      <c r="G8" s="86"/>
      <c r="H8" s="87"/>
      <c r="I8" s="83"/>
      <c r="J8" s="83"/>
      <c r="K8" s="83"/>
      <c r="L8" s="83"/>
      <c r="M8" s="83"/>
      <c r="N8" s="88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20</v>
      </c>
      <c r="F9" s="19">
        <f t="shared" si="0"/>
        <v>0</v>
      </c>
      <c r="G9" s="19">
        <f t="shared" si="0"/>
        <v>0</v>
      </c>
      <c r="H9" s="19">
        <f t="shared" si="0"/>
        <v>7</v>
      </c>
      <c r="I9" s="19">
        <f t="shared" si="0"/>
        <v>36</v>
      </c>
      <c r="J9" s="19">
        <f t="shared" si="0"/>
        <v>34</v>
      </c>
      <c r="K9" s="19">
        <f t="shared" si="0"/>
        <v>2</v>
      </c>
      <c r="L9" s="19">
        <f t="shared" si="0"/>
        <v>0</v>
      </c>
      <c r="M9" s="19">
        <f t="shared" si="0"/>
        <v>0</v>
      </c>
      <c r="N9" s="32">
        <v>0.46800000000000003</v>
      </c>
      <c r="O9" s="33">
        <v>74</v>
      </c>
      <c r="P9" s="19">
        <f t="shared" ref="P9:AE9" si="1">SUM(P4:P8)</f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6</v>
      </c>
      <c r="V9" s="19">
        <f t="shared" si="1"/>
        <v>0</v>
      </c>
      <c r="W9" s="19">
        <f t="shared" si="1"/>
        <v>0</v>
      </c>
      <c r="X9" s="19">
        <f t="shared" si="1"/>
        <v>1</v>
      </c>
      <c r="Y9" s="19">
        <f t="shared" si="1"/>
        <v>14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4"/>
      <c r="D10" s="35">
        <f>SUM(F9:H9)+((I9-F9-G9)/3)+(E9/3)+(Z9*25)+(AA9*25)+(AB9*10)+(AC9*25)+(AD9*20)+(AE9*15)</f>
        <v>25.666666666666668</v>
      </c>
      <c r="E10" s="1"/>
      <c r="F10" s="1"/>
      <c r="G10" s="1"/>
      <c r="H10" s="1"/>
      <c r="I10" s="1"/>
      <c r="J10" s="1"/>
      <c r="K10" s="1"/>
      <c r="L10" s="1"/>
      <c r="M10" s="1"/>
      <c r="N10" s="3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37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6"/>
      <c r="O11" s="38"/>
      <c r="P11" s="1"/>
      <c r="Q11" s="39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40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1"/>
      <c r="D12" s="41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2" t="s">
        <v>38</v>
      </c>
      <c r="O12" s="25"/>
      <c r="P12" s="42" t="s">
        <v>33</v>
      </c>
      <c r="Q12" s="13"/>
      <c r="R12" s="13"/>
      <c r="S12" s="13"/>
      <c r="T12" s="43"/>
      <c r="U12" s="43"/>
      <c r="V12" s="43"/>
      <c r="W12" s="43"/>
      <c r="X12" s="43"/>
      <c r="Y12" s="13"/>
      <c r="Z12" s="13"/>
      <c r="AA12" s="13"/>
      <c r="AB12" s="12"/>
      <c r="AC12" s="13"/>
      <c r="AD12" s="13"/>
      <c r="AE12" s="13"/>
      <c r="AF12" s="3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2" t="s">
        <v>17</v>
      </c>
      <c r="C13" s="13"/>
      <c r="D13" s="44"/>
      <c r="E13" s="27">
        <f>PRODUCT(E9)</f>
        <v>20</v>
      </c>
      <c r="F13" s="27">
        <f>PRODUCT(F9)</f>
        <v>0</v>
      </c>
      <c r="G13" s="27">
        <f>PRODUCT(G9)</f>
        <v>0</v>
      </c>
      <c r="H13" s="27">
        <f>PRODUCT(H9)</f>
        <v>7</v>
      </c>
      <c r="I13" s="27">
        <f>PRODUCT(I9)</f>
        <v>36</v>
      </c>
      <c r="J13" s="1"/>
      <c r="K13" s="45">
        <f>PRODUCT((F13+G13)/E13)</f>
        <v>0</v>
      </c>
      <c r="L13" s="45">
        <f>PRODUCT(H13/E13)</f>
        <v>0.35</v>
      </c>
      <c r="M13" s="45">
        <f>PRODUCT(I13/E13)</f>
        <v>1.8</v>
      </c>
      <c r="N13" s="29">
        <f>PRODUCT(N9)</f>
        <v>0.46800000000000003</v>
      </c>
      <c r="O13" s="25">
        <f>PRODUCT(O9)</f>
        <v>74</v>
      </c>
      <c r="P13" s="46" t="s">
        <v>34</v>
      </c>
      <c r="Q13" s="47"/>
      <c r="R13" s="47"/>
      <c r="S13" s="48" t="s">
        <v>44</v>
      </c>
      <c r="T13" s="48"/>
      <c r="U13" s="48"/>
      <c r="V13" s="48"/>
      <c r="W13" s="48"/>
      <c r="X13" s="48"/>
      <c r="Y13" s="48"/>
      <c r="Z13" s="48"/>
      <c r="AA13" s="48"/>
      <c r="AB13" s="49"/>
      <c r="AC13" s="48"/>
      <c r="AD13" s="50" t="s">
        <v>39</v>
      </c>
      <c r="AE13" s="50"/>
      <c r="AF13" s="51" t="s">
        <v>45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27"/>
      <c r="F14" s="27"/>
      <c r="G14" s="27"/>
      <c r="H14" s="27"/>
      <c r="I14" s="27"/>
      <c r="J14" s="1"/>
      <c r="K14" s="45"/>
      <c r="L14" s="45"/>
      <c r="M14" s="45"/>
      <c r="N14" s="29"/>
      <c r="O14" s="55"/>
      <c r="P14" s="56" t="s">
        <v>35</v>
      </c>
      <c r="Q14" s="57"/>
      <c r="R14" s="57"/>
      <c r="S14" s="58"/>
      <c r="T14" s="58"/>
      <c r="U14" s="58"/>
      <c r="V14" s="58"/>
      <c r="W14" s="58"/>
      <c r="X14" s="58"/>
      <c r="Y14" s="58"/>
      <c r="Z14" s="58"/>
      <c r="AA14" s="58"/>
      <c r="AB14" s="59"/>
      <c r="AC14" s="58"/>
      <c r="AD14" s="60"/>
      <c r="AE14" s="60"/>
      <c r="AF14" s="6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2" t="s">
        <v>19</v>
      </c>
      <c r="C15" s="63"/>
      <c r="D15" s="64"/>
      <c r="E15" s="30">
        <f>PRODUCT(U9)</f>
        <v>6</v>
      </c>
      <c r="F15" s="30">
        <f>PRODUCT(V9)</f>
        <v>0</v>
      </c>
      <c r="G15" s="30">
        <f>PRODUCT(W9)</f>
        <v>0</v>
      </c>
      <c r="H15" s="30">
        <f>PRODUCT(X9)</f>
        <v>1</v>
      </c>
      <c r="I15" s="30">
        <f>PRODUCT(Y9)</f>
        <v>14</v>
      </c>
      <c r="J15" s="1"/>
      <c r="K15" s="65">
        <f>PRODUCT((F15+G15)/E15)</f>
        <v>0</v>
      </c>
      <c r="L15" s="65">
        <f>PRODUCT(H15/E15)</f>
        <v>0.16666666666666666</v>
      </c>
      <c r="M15" s="65">
        <f>PRODUCT(I15/E15)</f>
        <v>2.3333333333333335</v>
      </c>
      <c r="N15" s="66">
        <v>0.48299999999999998</v>
      </c>
      <c r="O15" s="25">
        <v>29</v>
      </c>
      <c r="P15" s="56" t="s">
        <v>36</v>
      </c>
      <c r="Q15" s="57"/>
      <c r="R15" s="57"/>
      <c r="S15" s="58" t="s">
        <v>44</v>
      </c>
      <c r="T15" s="58"/>
      <c r="U15" s="58"/>
      <c r="V15" s="58"/>
      <c r="W15" s="58"/>
      <c r="X15" s="58"/>
      <c r="Y15" s="58"/>
      <c r="Z15" s="58"/>
      <c r="AA15" s="58"/>
      <c r="AB15" s="59"/>
      <c r="AC15" s="58"/>
      <c r="AD15" s="60" t="s">
        <v>39</v>
      </c>
      <c r="AE15" s="60"/>
      <c r="AF15" s="61" t="s">
        <v>45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7" t="s">
        <v>20</v>
      </c>
      <c r="C16" s="68"/>
      <c r="D16" s="69"/>
      <c r="E16" s="19">
        <f>SUM(E13:E15)</f>
        <v>26</v>
      </c>
      <c r="F16" s="19">
        <f>SUM(F13:F15)</f>
        <v>0</v>
      </c>
      <c r="G16" s="19">
        <f>SUM(G13:G15)</f>
        <v>0</v>
      </c>
      <c r="H16" s="19">
        <f>SUM(H13:H15)</f>
        <v>8</v>
      </c>
      <c r="I16" s="19">
        <f>SUM(I13:I15)</f>
        <v>50</v>
      </c>
      <c r="J16" s="1"/>
      <c r="K16" s="70">
        <f>PRODUCT((F16+G16)/E16)</f>
        <v>0</v>
      </c>
      <c r="L16" s="70">
        <f>PRODUCT(H16/E16)</f>
        <v>0.30769230769230771</v>
      </c>
      <c r="M16" s="70">
        <f>PRODUCT(I16/E16)</f>
        <v>1.9230769230769231</v>
      </c>
      <c r="N16" s="32">
        <f>PRODUCT(I16/O16)</f>
        <v>0.4854368932038835</v>
      </c>
      <c r="O16" s="25">
        <f>SUM(O13:O15)</f>
        <v>103</v>
      </c>
      <c r="P16" s="71" t="s">
        <v>37</v>
      </c>
      <c r="Q16" s="72"/>
      <c r="R16" s="72"/>
      <c r="S16" s="73"/>
      <c r="T16" s="73"/>
      <c r="U16" s="73"/>
      <c r="V16" s="73"/>
      <c r="W16" s="73"/>
      <c r="X16" s="73"/>
      <c r="Y16" s="73"/>
      <c r="Z16" s="73"/>
      <c r="AA16" s="73"/>
      <c r="AB16" s="74"/>
      <c r="AC16" s="73"/>
      <c r="AD16" s="73"/>
      <c r="AE16" s="75"/>
      <c r="AF16" s="76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7"/>
      <c r="C17" s="37"/>
      <c r="D17" s="37"/>
      <c r="E17" s="37"/>
      <c r="F17" s="37"/>
      <c r="G17" s="37"/>
      <c r="H17" s="37"/>
      <c r="I17" s="37"/>
      <c r="J17" s="1"/>
      <c r="K17" s="37"/>
      <c r="L17" s="37"/>
      <c r="M17" s="37"/>
      <c r="N17" s="36"/>
      <c r="O17" s="25"/>
      <c r="P17" s="1"/>
      <c r="Q17" s="39"/>
      <c r="R17" s="1"/>
      <c r="S17" s="1"/>
      <c r="T17" s="25"/>
      <c r="U17" s="25"/>
      <c r="V17" s="77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40</v>
      </c>
      <c r="C18" s="1"/>
      <c r="D18" s="1" t="s">
        <v>51</v>
      </c>
      <c r="E18" s="1"/>
      <c r="F18" s="25"/>
      <c r="G18" s="1"/>
      <c r="H18" s="1"/>
      <c r="I18" s="1"/>
      <c r="J18" s="1"/>
      <c r="K18" s="1"/>
      <c r="L18" s="1"/>
      <c r="M18" s="1"/>
      <c r="N18" s="39"/>
      <c r="O18" s="25"/>
      <c r="P18" s="1"/>
      <c r="Q18" s="39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40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52</v>
      </c>
      <c r="E19" s="1"/>
      <c r="F19" s="25"/>
      <c r="G19" s="1"/>
      <c r="H19" s="1"/>
      <c r="I19" s="1"/>
      <c r="J19" s="1"/>
      <c r="K19" s="1"/>
      <c r="L19" s="1"/>
      <c r="M19" s="1"/>
      <c r="N19" s="39"/>
      <c r="O19" s="25"/>
      <c r="P19" s="1"/>
      <c r="Q19" s="39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40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9"/>
      <c r="O20" s="25"/>
      <c r="P20" s="1"/>
      <c r="Q20" s="39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40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9"/>
      <c r="O21" s="25"/>
      <c r="P21" s="1"/>
      <c r="Q21" s="39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40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9"/>
      <c r="O22" s="25"/>
      <c r="P22" s="1"/>
      <c r="Q22" s="39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40"/>
      <c r="AG22" s="24"/>
      <c r="AH22" s="9"/>
      <c r="AI22" s="9"/>
      <c r="AJ22" s="9"/>
      <c r="AK22" s="9"/>
      <c r="AL22" s="9"/>
    </row>
    <row r="23" spans="1:38" s="79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8"/>
      <c r="N23" s="78"/>
      <c r="O23" s="25"/>
      <c r="P23" s="1"/>
      <c r="Q23" s="39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25"/>
      <c r="AC23" s="1"/>
      <c r="AD23" s="1"/>
      <c r="AE23" s="1"/>
      <c r="AF23" s="40"/>
      <c r="AG23" s="24"/>
      <c r="AH23" s="9"/>
      <c r="AI23" s="9"/>
      <c r="AJ23" s="9"/>
      <c r="AK23" s="9"/>
      <c r="AL23" s="9"/>
    </row>
    <row r="24" spans="1:38" s="7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9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40"/>
      <c r="AG24" s="24"/>
      <c r="AH24" s="9"/>
      <c r="AI24" s="9"/>
      <c r="AJ24" s="9"/>
      <c r="AK24" s="9"/>
      <c r="AL24" s="9"/>
    </row>
    <row r="25" spans="1:38" s="7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9"/>
      <c r="R25" s="1"/>
      <c r="S25" s="1"/>
      <c r="T25" s="25"/>
      <c r="U25" s="25"/>
      <c r="V25" s="77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9"/>
      <c r="R26" s="1"/>
      <c r="S26" s="1"/>
      <c r="T26" s="25"/>
      <c r="U26" s="25"/>
      <c r="V26" s="77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9"/>
      <c r="R27" s="1"/>
      <c r="S27" s="1"/>
      <c r="T27" s="25"/>
      <c r="U27" s="25"/>
      <c r="V27" s="77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6"/>
      <c r="O28" s="25"/>
      <c r="P28" s="1"/>
      <c r="Q28" s="39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40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8"/>
      <c r="N29" s="36"/>
      <c r="O29" s="25"/>
      <c r="P29" s="1"/>
      <c r="Q29" s="39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40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8"/>
      <c r="N30" s="78"/>
      <c r="O30" s="25"/>
      <c r="P30" s="1"/>
      <c r="Q30" s="39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40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6"/>
      <c r="O31" s="25"/>
      <c r="P31" s="1"/>
      <c r="Q31" s="39"/>
      <c r="R31" s="1"/>
      <c r="S31" s="1"/>
      <c r="T31" s="25"/>
      <c r="U31" s="25"/>
      <c r="V31" s="77"/>
      <c r="W31" s="1"/>
      <c r="X31" s="1"/>
      <c r="Y31" s="1"/>
      <c r="Z31" s="1"/>
      <c r="AA31" s="1"/>
      <c r="AB31" s="25"/>
      <c r="AC31" s="1"/>
      <c r="AD31" s="1"/>
      <c r="AE31" s="1"/>
      <c r="AF31" s="40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6"/>
      <c r="O32" s="25"/>
      <c r="P32" s="1"/>
      <c r="Q32" s="39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40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6"/>
      <c r="O33" s="25"/>
      <c r="P33" s="1"/>
      <c r="Q33" s="39"/>
      <c r="R33" s="1"/>
      <c r="S33" s="1"/>
      <c r="T33" s="25"/>
      <c r="U33" s="25"/>
      <c r="V33" s="77"/>
      <c r="W33" s="1"/>
      <c r="X33" s="1"/>
      <c r="Y33" s="1"/>
      <c r="Z33" s="1"/>
      <c r="AA33" s="1"/>
      <c r="AB33" s="25"/>
      <c r="AC33" s="1"/>
      <c r="AD33" s="1"/>
      <c r="AE33" s="1"/>
      <c r="AF33" s="40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6"/>
      <c r="O34" s="25"/>
      <c r="P34" s="1"/>
      <c r="Q34" s="39"/>
      <c r="R34" s="1"/>
      <c r="S34" s="1"/>
      <c r="T34" s="25"/>
      <c r="U34" s="25"/>
      <c r="V34" s="77"/>
      <c r="W34" s="1"/>
      <c r="X34" s="1"/>
      <c r="Y34" s="1"/>
      <c r="Z34" s="1"/>
      <c r="AA34" s="1"/>
      <c r="AB34" s="25"/>
      <c r="AC34" s="1"/>
      <c r="AD34" s="1"/>
      <c r="AE34" s="1"/>
      <c r="AF34" s="40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5"/>
      <c r="P35" s="1"/>
      <c r="Q35" s="39"/>
      <c r="R35" s="1"/>
      <c r="S35" s="1"/>
      <c r="T35" s="25"/>
      <c r="U35" s="25"/>
      <c r="V35" s="77"/>
      <c r="W35" s="1"/>
      <c r="X35" s="1"/>
      <c r="Y35" s="1"/>
      <c r="Z35" s="1"/>
      <c r="AA35" s="1"/>
      <c r="AB35" s="25"/>
      <c r="AC35" s="1"/>
      <c r="AD35" s="1"/>
      <c r="AE35" s="1"/>
      <c r="AF35" s="40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5"/>
      <c r="P36" s="1"/>
      <c r="Q36" s="39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40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6"/>
      <c r="O37" s="25"/>
      <c r="P37" s="1"/>
      <c r="Q37" s="39"/>
      <c r="R37" s="1"/>
      <c r="S37" s="1"/>
      <c r="T37" s="25"/>
      <c r="U37" s="25"/>
      <c r="V37" s="77"/>
      <c r="W37" s="1"/>
      <c r="X37" s="1"/>
      <c r="Y37" s="1"/>
      <c r="Z37" s="1"/>
      <c r="AA37" s="1"/>
      <c r="AB37" s="25"/>
      <c r="AC37" s="1"/>
      <c r="AD37" s="1"/>
      <c r="AE37" s="1"/>
      <c r="AF37" s="40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6"/>
      <c r="O38" s="25"/>
      <c r="P38" s="1"/>
      <c r="Q38" s="39"/>
      <c r="R38" s="1"/>
      <c r="S38" s="1"/>
      <c r="T38" s="25"/>
      <c r="U38" s="25"/>
      <c r="V38" s="77"/>
      <c r="W38" s="1"/>
      <c r="X38" s="1"/>
      <c r="Y38" s="1"/>
      <c r="Z38" s="1"/>
      <c r="AA38" s="1"/>
      <c r="AB38" s="25"/>
      <c r="AC38" s="1"/>
      <c r="AD38" s="1"/>
      <c r="AE38" s="1"/>
      <c r="AF38" s="40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6"/>
      <c r="O39" s="25"/>
      <c r="P39" s="1"/>
      <c r="Q39" s="39"/>
      <c r="R39" s="1"/>
      <c r="S39" s="1"/>
      <c r="T39" s="25"/>
      <c r="U39" s="25"/>
      <c r="V39" s="77"/>
      <c r="W39" s="1"/>
      <c r="X39" s="1"/>
      <c r="Y39" s="1"/>
      <c r="Z39" s="1"/>
      <c r="AA39" s="1"/>
      <c r="AB39" s="25"/>
      <c r="AC39" s="1"/>
      <c r="AD39" s="1"/>
      <c r="AE39" s="1"/>
      <c r="AF39" s="40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6"/>
      <c r="O40" s="25"/>
      <c r="P40" s="1"/>
      <c r="Q40" s="39"/>
      <c r="R40" s="1"/>
      <c r="S40" s="1"/>
      <c r="T40" s="25"/>
      <c r="U40" s="25"/>
      <c r="V40" s="77"/>
      <c r="W40" s="1"/>
      <c r="X40" s="1"/>
      <c r="Y40" s="1"/>
      <c r="Z40" s="1"/>
      <c r="AA40" s="1"/>
      <c r="AB40" s="25"/>
      <c r="AC40" s="1"/>
      <c r="AD40" s="1"/>
      <c r="AE40" s="1"/>
      <c r="AF40" s="40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6"/>
      <c r="O41" s="25"/>
      <c r="P41" s="1"/>
      <c r="Q41" s="39"/>
      <c r="R41" s="1"/>
      <c r="S41" s="1"/>
      <c r="T41" s="25"/>
      <c r="U41" s="25"/>
      <c r="V41" s="77"/>
      <c r="W41" s="1"/>
      <c r="X41" s="1"/>
      <c r="Y41" s="1"/>
      <c r="Z41" s="1"/>
      <c r="AA41" s="1"/>
      <c r="AB41" s="25"/>
      <c r="AC41" s="1"/>
      <c r="AD41" s="1"/>
      <c r="AE41" s="1"/>
      <c r="AF41" s="40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6"/>
      <c r="O42" s="25"/>
      <c r="P42" s="1"/>
      <c r="Q42" s="39"/>
      <c r="R42" s="1"/>
      <c r="S42" s="1"/>
      <c r="T42" s="25"/>
      <c r="U42" s="25"/>
      <c r="V42" s="77"/>
      <c r="W42" s="1"/>
      <c r="X42" s="1"/>
      <c r="Y42" s="1"/>
      <c r="Z42" s="1"/>
      <c r="AA42" s="1"/>
      <c r="AB42" s="25"/>
      <c r="AC42" s="1"/>
      <c r="AD42" s="1"/>
      <c r="AE42" s="1"/>
      <c r="AF42" s="40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6"/>
      <c r="O43" s="25"/>
      <c r="P43" s="1"/>
      <c r="Q43" s="39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40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6"/>
      <c r="O44" s="25"/>
      <c r="P44" s="1"/>
      <c r="Q44" s="39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40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6"/>
      <c r="O45" s="25"/>
      <c r="P45" s="1"/>
      <c r="Q45" s="39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40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6"/>
      <c r="O46" s="25"/>
      <c r="P46" s="1"/>
      <c r="Q46" s="39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40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6"/>
      <c r="O47" s="25"/>
      <c r="P47" s="1"/>
      <c r="Q47" s="39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40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6"/>
      <c r="O48" s="25"/>
      <c r="P48" s="1"/>
      <c r="Q48" s="39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40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6"/>
      <c r="O49" s="25"/>
      <c r="P49" s="1"/>
      <c r="Q49" s="39"/>
      <c r="R49" s="1"/>
      <c r="S49" s="1"/>
      <c r="T49" s="25"/>
      <c r="U49" s="25"/>
      <c r="V49" s="77"/>
      <c r="W49" s="1"/>
      <c r="X49" s="1"/>
      <c r="Y49" s="1"/>
      <c r="Z49" s="1"/>
      <c r="AA49" s="1"/>
      <c r="AB49" s="25"/>
      <c r="AC49" s="1"/>
      <c r="AD49" s="1"/>
      <c r="AE49" s="1"/>
      <c r="AF49" s="40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6"/>
      <c r="O50" s="25"/>
      <c r="P50" s="1"/>
      <c r="Q50" s="39"/>
      <c r="R50" s="1"/>
      <c r="S50" s="1"/>
      <c r="T50" s="25"/>
      <c r="U50" s="25"/>
      <c r="V50" s="77"/>
      <c r="W50" s="1"/>
      <c r="X50" s="1"/>
      <c r="Y50" s="1"/>
      <c r="Z50" s="1"/>
      <c r="AA50" s="1"/>
      <c r="AB50" s="25"/>
      <c r="AC50" s="1"/>
      <c r="AD50" s="1"/>
      <c r="AE50" s="1"/>
      <c r="AF50" s="40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6"/>
      <c r="O51" s="25"/>
      <c r="P51" s="1"/>
      <c r="Q51" s="39"/>
      <c r="R51" s="1"/>
      <c r="S51" s="1"/>
      <c r="T51" s="25"/>
      <c r="U51" s="25"/>
      <c r="V51" s="77"/>
      <c r="W51" s="1"/>
      <c r="X51" s="1"/>
      <c r="Y51" s="1"/>
      <c r="Z51" s="1"/>
      <c r="AA51" s="1"/>
      <c r="AB51" s="25"/>
      <c r="AC51" s="1"/>
      <c r="AD51" s="1"/>
      <c r="AE51" s="1"/>
      <c r="AF51" s="40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6"/>
      <c r="O52" s="25"/>
      <c r="P52" s="1"/>
      <c r="Q52" s="39"/>
      <c r="R52" s="1"/>
      <c r="S52" s="1"/>
      <c r="T52" s="25"/>
      <c r="U52" s="25"/>
      <c r="V52" s="77"/>
      <c r="W52" s="1"/>
      <c r="X52" s="1"/>
      <c r="Y52" s="1"/>
      <c r="Z52" s="1"/>
      <c r="AA52" s="1"/>
      <c r="AB52" s="25"/>
      <c r="AC52" s="1"/>
      <c r="AD52" s="1"/>
      <c r="AE52" s="1"/>
      <c r="AF52" s="40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6"/>
      <c r="O53" s="25"/>
      <c r="P53" s="1"/>
      <c r="Q53" s="39"/>
      <c r="R53" s="1"/>
      <c r="S53" s="1"/>
      <c r="T53" s="25"/>
      <c r="U53" s="25"/>
      <c r="V53" s="77"/>
      <c r="W53" s="1"/>
      <c r="X53" s="1"/>
      <c r="Y53" s="1"/>
      <c r="Z53" s="1"/>
      <c r="AA53" s="1"/>
      <c r="AB53" s="25"/>
      <c r="AC53" s="1"/>
      <c r="AD53" s="1"/>
      <c r="AE53" s="1"/>
      <c r="AF53" s="40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6"/>
      <c r="O54" s="25"/>
      <c r="P54" s="1"/>
      <c r="Q54" s="39"/>
      <c r="R54" s="1"/>
      <c r="S54" s="1"/>
      <c r="T54" s="25"/>
      <c r="U54" s="25"/>
      <c r="V54" s="77"/>
      <c r="W54" s="1"/>
      <c r="X54" s="1"/>
      <c r="Y54" s="1"/>
      <c r="Z54" s="1"/>
      <c r="AA54" s="1"/>
      <c r="AB54" s="25"/>
      <c r="AC54" s="1"/>
      <c r="AD54" s="1"/>
      <c r="AE54" s="1"/>
      <c r="AF54" s="40"/>
      <c r="AG54" s="24"/>
      <c r="AH54" s="9"/>
      <c r="AI54" s="9"/>
      <c r="AJ54" s="9"/>
      <c r="AK54" s="9"/>
      <c r="AL5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2019-01-23T12:00:11Z</dcterms:modified>
</cp:coreProperties>
</file>