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6" i="1" l="1"/>
  <c r="K16" i="1"/>
  <c r="L15" i="1"/>
  <c r="K15" i="1"/>
  <c r="O9" i="1"/>
  <c r="O5" i="1"/>
  <c r="O4" i="1"/>
  <c r="AE10" i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/>
  <c r="L14" i="1" s="1"/>
  <c r="G10" i="1"/>
  <c r="G14" i="1"/>
  <c r="G17" i="1" s="1"/>
  <c r="F10" i="1"/>
  <c r="F14" i="1"/>
  <c r="F17" i="1" s="1"/>
  <c r="E10" i="1"/>
  <c r="E14" i="1" s="1"/>
  <c r="H17" i="1"/>
  <c r="D11" i="1"/>
  <c r="E17" i="1" l="1"/>
  <c r="K17" i="1" s="1"/>
  <c r="K14" i="1"/>
  <c r="L17" i="1" l="1"/>
</calcChain>
</file>

<file path=xl/sharedStrings.xml><?xml version="1.0" encoding="utf-8"?>
<sst xmlns="http://schemas.openxmlformats.org/spreadsheetml/2006/main" count="106" uniqueCount="78">
  <si>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</si>
  <si>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</si>
  <si>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</si>
  <si>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</si>
  <si>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</si>
  <si>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</si>
  <si>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</si>
  <si>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</si>
  <si>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</si>
  <si>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</si>
  <si>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</si>
  <si>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</si>
  <si>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</si>
  <si>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</si>
  <si>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</si>
  <si>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</si>
  <si>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</si>
  <si>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</si>
  <si>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</si>
  <si>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</si>
  <si>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</si>
  <si>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</si>
  <si>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</si>
  <si>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</si>
  <si>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</si>
  <si>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</si>
  <si>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</si>
  <si>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</si>
  <si>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</si>
  <si>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</si>
  <si>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</si>
  <si>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</si>
  <si>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</si>
  <si>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VetU = Vetelin Urheilijat  (1947)</t>
  </si>
  <si>
    <t>HalTo = Halsuan Toivo  (1909)</t>
  </si>
  <si>
    <t>Sirkka Jyrkkä</t>
  </si>
  <si>
    <t>11.-12.</t>
  </si>
  <si>
    <t>HalTo</t>
  </si>
  <si>
    <t>3.</t>
  </si>
  <si>
    <t>VetU</t>
  </si>
  <si>
    <t>loppusarja</t>
  </si>
  <si>
    <t>putoamissarja</t>
  </si>
  <si>
    <t>MESTARUUSSARJA</t>
  </si>
  <si>
    <t>URA SM-SARJASSA</t>
  </si>
  <si>
    <t>ENSIMMÄISET</t>
  </si>
  <si>
    <t>Ottelu</t>
  </si>
  <si>
    <t>18.05. 1975  HalTo - SMJ  0-6</t>
  </si>
  <si>
    <t>1.  ottelu</t>
  </si>
  <si>
    <t>Lyöty juoksu</t>
  </si>
  <si>
    <t>Tuotu juoksu</t>
  </si>
  <si>
    <t>2.  ottelu</t>
  </si>
  <si>
    <t>Kunnari</t>
  </si>
  <si>
    <t>25.05. 1975  Kiri - HalTo  2-5</t>
  </si>
  <si>
    <t>16.  ottelu</t>
  </si>
  <si>
    <t>17.07. 1976  Lippo - VetU  4-14</t>
  </si>
  <si>
    <t>8.  ottelu</t>
  </si>
  <si>
    <t>24.07. 1975  HalTo - Lippo  5-8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</si>
  <si>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</si>
  <si>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</si>
  <si>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</si>
  <si>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</si>
  <si>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</si>
  <si>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</si>
  <si>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</si>
  <si>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</si>
  <si>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</si>
  <si>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</si>
  <si>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</si>
  <si>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</si>
  <si>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</si>
  <si>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</si>
  <si>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08.08. 1976  Kannus</t>
  </si>
  <si>
    <t xml:space="preserve">  8-3</t>
  </si>
  <si>
    <t>Länsi</t>
  </si>
  <si>
    <t>Paavo Lakaniemi</t>
  </si>
  <si>
    <t>600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</si>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</sst>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36</v>
      </c>
      <c r="D4" s="62" t="s">
        <v>37</v>
      </c>
      <c r="E4" s="63">
        <v>9</v>
      </c>
      <c r="F4" s="27">
        <v>0</v>
      </c>
      <c r="G4" s="27">
        <v>3</v>
      </c>
      <c r="H4" s="27">
        <v>5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1976</v>
      </c>
      <c r="C5" s="27" t="s">
        <v>38</v>
      </c>
      <c r="D5" s="29" t="s">
        <v>39</v>
      </c>
      <c r="E5" s="63">
        <v>10</v>
      </c>
      <c r="F5" s="27">
        <v>1</v>
      </c>
      <c r="G5" s="27">
        <v>6</v>
      </c>
      <c r="H5" s="27">
        <v>11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>
        <v>6</v>
      </c>
      <c r="Q5" s="27">
        <v>0</v>
      </c>
      <c r="R5" s="27">
        <v>0</v>
      </c>
      <c r="S5" s="27">
        <v>4</v>
      </c>
      <c r="T5" s="27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>
        <v>1</v>
      </c>
      <c r="AF5" s="17" t="s">
        <v>40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1977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1978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1979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1980</v>
      </c>
      <c r="C9" s="27" t="s">
        <v>36</v>
      </c>
      <c r="D9" s="11" t="s">
        <v>37</v>
      </c>
      <c r="E9" s="63">
        <v>10</v>
      </c>
      <c r="F9" s="27">
        <v>1</v>
      </c>
      <c r="G9" s="27">
        <v>3</v>
      </c>
      <c r="H9" s="27">
        <v>1</v>
      </c>
      <c r="I9" s="64"/>
      <c r="J9" s="64"/>
      <c r="K9" s="64"/>
      <c r="L9" s="64"/>
      <c r="M9" s="64"/>
      <c r="N9" s="64"/>
      <c r="O9" s="37" t="e">
        <f>PRODUCT(I9/N9)</f>
        <v>#DIV/0!</v>
      </c>
      <c r="P9" s="27"/>
      <c r="Q9" s="27"/>
      <c r="R9" s="27"/>
      <c r="S9" s="27"/>
      <c r="T9" s="27"/>
      <c r="U9" s="28">
        <v>2</v>
      </c>
      <c r="V9" s="28">
        <v>0</v>
      </c>
      <c r="W9" s="28">
        <v>1</v>
      </c>
      <c r="X9" s="28">
        <v>2</v>
      </c>
      <c r="Y9" s="28"/>
      <c r="Z9" s="27"/>
      <c r="AA9" s="27"/>
      <c r="AB9" s="27"/>
      <c r="AC9" s="27"/>
      <c r="AD9" s="27"/>
      <c r="AE9" s="27"/>
      <c r="AF9" s="65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29</v>
      </c>
      <c r="F10" s="19">
        <f>SUM(F4:F9)</f>
        <v>2</v>
      </c>
      <c r="G10" s="19">
        <f>SUM(G4:G9)</f>
        <v>12</v>
      </c>
      <c r="H10" s="19">
        <f>SUM(H4:H9)</f>
        <v>17</v>
      </c>
      <c r="I10" s="19"/>
      <c r="J10" s="19"/>
      <c r="K10" s="19"/>
      <c r="L10" s="19"/>
      <c r="M10" s="19"/>
      <c r="N10" s="31"/>
      <c r="O10" s="32"/>
      <c r="P10" s="19">
        <f>SUM(P4:P9)</f>
        <v>6</v>
      </c>
      <c r="Q10" s="19">
        <f>SUM(Q4:Q9)</f>
        <v>0</v>
      </c>
      <c r="R10" s="19">
        <f>SUM(R4:R9)</f>
        <v>0</v>
      </c>
      <c r="S10" s="19">
        <f>SUM(S4:S9)</f>
        <v>4</v>
      </c>
      <c r="T10" s="19"/>
      <c r="U10" s="19">
        <f>SUM(U4:U9)</f>
        <v>2</v>
      </c>
      <c r="V10" s="19">
        <f>SUM(V4:V9)</f>
        <v>0</v>
      </c>
      <c r="W10" s="19">
        <f>SUM(W4:W9)</f>
        <v>1</v>
      </c>
      <c r="X10" s="19">
        <f>SUM(X4:X9)</f>
        <v>2</v>
      </c>
      <c r="Y10" s="19"/>
      <c r="Z10" s="19">
        <f t="shared" ref="Z10:AE10" si="0">SUM(Z4:Z9)</f>
        <v>1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101.33333333333333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43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44</v>
      </c>
      <c r="Q13" s="13"/>
      <c r="R13" s="13"/>
      <c r="S13" s="13"/>
      <c r="T13" s="66"/>
      <c r="U13" s="66"/>
      <c r="V13" s="66"/>
      <c r="W13" s="66"/>
      <c r="X13" s="66"/>
      <c r="Y13" s="13"/>
      <c r="Z13" s="13"/>
      <c r="AA13" s="13"/>
      <c r="AB13" s="13"/>
      <c r="AC13" s="13"/>
      <c r="AD13" s="13"/>
      <c r="AE13" s="13"/>
      <c r="AF13" s="6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29</v>
      </c>
      <c r="F14" s="27">
        <f>PRODUCT(F10)</f>
        <v>2</v>
      </c>
      <c r="G14" s="27">
        <f>PRODUCT(G10)</f>
        <v>12</v>
      </c>
      <c r="H14" s="27">
        <f>PRODUCT(H10)</f>
        <v>17</v>
      </c>
      <c r="I14" s="27"/>
      <c r="J14" s="1"/>
      <c r="K14" s="43">
        <f>PRODUCT((F14+G14)/E14)</f>
        <v>0.48275862068965519</v>
      </c>
      <c r="L14" s="43">
        <f>PRODUCT(H14/E14)</f>
        <v>0.58620689655172409</v>
      </c>
      <c r="M14" s="43"/>
      <c r="N14" s="30"/>
      <c r="O14" s="25"/>
      <c r="P14" s="68" t="s">
        <v>45</v>
      </c>
      <c r="Q14" s="69"/>
      <c r="R14" s="69"/>
      <c r="S14" s="70" t="s">
        <v>46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 t="s">
        <v>47</v>
      </c>
      <c r="AE14" s="71"/>
      <c r="AF14" s="7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>
        <v>6</v>
      </c>
      <c r="F15" s="27">
        <v>0</v>
      </c>
      <c r="G15" s="27">
        <v>0</v>
      </c>
      <c r="H15" s="27">
        <v>4</v>
      </c>
      <c r="I15" s="27"/>
      <c r="J15" s="1"/>
      <c r="K15" s="43">
        <f>PRODUCT((F15+G15)/E15)</f>
        <v>0</v>
      </c>
      <c r="L15" s="43">
        <f>PRODUCT(H15/E15)</f>
        <v>0.66666666666666663</v>
      </c>
      <c r="M15" s="43"/>
      <c r="N15" s="30"/>
      <c r="O15" s="25"/>
      <c r="P15" s="73" t="s">
        <v>48</v>
      </c>
      <c r="Q15" s="74"/>
      <c r="R15" s="74"/>
      <c r="S15" s="75" t="s">
        <v>56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 t="s">
        <v>55</v>
      </c>
      <c r="AE15" s="76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>
        <v>2</v>
      </c>
      <c r="F16" s="28">
        <v>0</v>
      </c>
      <c r="G16" s="28">
        <v>1</v>
      </c>
      <c r="H16" s="28">
        <v>2</v>
      </c>
      <c r="I16" s="28"/>
      <c r="J16" s="1"/>
      <c r="K16" s="50">
        <f>PRODUCT((F16+G16)/E16)</f>
        <v>0.5</v>
      </c>
      <c r="L16" s="50">
        <f>PRODUCT(H16/E16)</f>
        <v>1</v>
      </c>
      <c r="M16" s="50"/>
      <c r="N16" s="51"/>
      <c r="O16" s="25"/>
      <c r="P16" s="73" t="s">
        <v>49</v>
      </c>
      <c r="Q16" s="74"/>
      <c r="R16" s="74"/>
      <c r="S16" s="75" t="s">
        <v>52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50</v>
      </c>
      <c r="AE16" s="76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37</v>
      </c>
      <c r="F17" s="19">
        <f>SUM(F14:F16)</f>
        <v>2</v>
      </c>
      <c r="G17" s="19">
        <f>SUM(G14:G16)</f>
        <v>13</v>
      </c>
      <c r="H17" s="19">
        <f>SUM(H14:H16)</f>
        <v>23</v>
      </c>
      <c r="I17" s="19"/>
      <c r="J17" s="1"/>
      <c r="K17" s="55">
        <f>PRODUCT((F17+G17)/E17)</f>
        <v>0.40540540540540543</v>
      </c>
      <c r="L17" s="55">
        <f>PRODUCT(H17/E17)</f>
        <v>0.6216216216216216</v>
      </c>
      <c r="M17" s="55"/>
      <c r="N17" s="31"/>
      <c r="O17" s="25"/>
      <c r="P17" s="78" t="s">
        <v>51</v>
      </c>
      <c r="Q17" s="79"/>
      <c r="R17" s="79"/>
      <c r="S17" s="80" t="s">
        <v>54</v>
      </c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1" t="s">
        <v>53</v>
      </c>
      <c r="AE17" s="81"/>
      <c r="AF17" s="82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8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31</v>
      </c>
      <c r="C19" s="1"/>
      <c r="D19" s="61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3"/>
      <c r="W19" s="1"/>
      <c r="X19" s="1"/>
      <c r="Y19" s="1"/>
      <c r="Z19" s="1"/>
      <c r="AA19" s="1"/>
      <c r="AB19" s="1"/>
      <c r="AC19" s="1"/>
      <c r="AD19" s="1"/>
      <c r="AE19" s="1"/>
      <c r="AF19" s="37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9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9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9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3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9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  <c r="AH53" s="9"/>
      <c r="AI53" s="9"/>
      <c r="AJ53" s="9"/>
      <c r="AK53" s="9"/>
      <c r="AL53" s="9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" style="113" customWidth="1"/>
    <col min="3" max="3" width="17.5703125" style="114" customWidth="1"/>
    <col min="4" max="4" width="10.5703125" style="115" customWidth="1"/>
    <col min="5" max="5" width="10.28515625" style="115" customWidth="1"/>
    <col min="6" max="6" width="0.7109375" style="37" customWidth="1"/>
    <col min="7" max="11" width="4.7109375" style="114" customWidth="1"/>
    <col min="12" max="12" width="6.28515625" style="114" customWidth="1"/>
    <col min="13" max="16" width="4.7109375" style="114" customWidth="1"/>
    <col min="17" max="21" width="6.7109375" style="114" customWidth="1"/>
    <col min="22" max="22" width="11" style="114" customWidth="1"/>
    <col min="23" max="23" width="24.140625" style="115" customWidth="1"/>
    <col min="24" max="24" width="9.42578125" style="114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77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35</v>
      </c>
      <c r="C2" s="88"/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7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76</v>
      </c>
      <c r="C3" s="23" t="s">
        <v>57</v>
      </c>
      <c r="D3" s="91" t="s">
        <v>58</v>
      </c>
      <c r="E3" s="92" t="s">
        <v>1</v>
      </c>
      <c r="F3" s="25"/>
      <c r="G3" s="93" t="s">
        <v>59</v>
      </c>
      <c r="H3" s="94" t="s">
        <v>60</v>
      </c>
      <c r="I3" s="94" t="s">
        <v>28</v>
      </c>
      <c r="J3" s="18" t="s">
        <v>61</v>
      </c>
      <c r="K3" s="95" t="s">
        <v>62</v>
      </c>
      <c r="L3" s="95" t="s">
        <v>63</v>
      </c>
      <c r="M3" s="93" t="s">
        <v>64</v>
      </c>
      <c r="N3" s="93" t="s">
        <v>27</v>
      </c>
      <c r="O3" s="94" t="s">
        <v>65</v>
      </c>
      <c r="P3" s="93" t="s">
        <v>60</v>
      </c>
      <c r="Q3" s="93" t="s">
        <v>3</v>
      </c>
      <c r="R3" s="93">
        <v>1</v>
      </c>
      <c r="S3" s="93">
        <v>2</v>
      </c>
      <c r="T3" s="93">
        <v>3</v>
      </c>
      <c r="U3" s="93" t="s">
        <v>66</v>
      </c>
      <c r="V3" s="18" t="s">
        <v>19</v>
      </c>
      <c r="W3" s="17" t="s">
        <v>67</v>
      </c>
      <c r="X3" s="17" t="s">
        <v>68</v>
      </c>
      <c r="Y3" s="87"/>
      <c r="Z3" s="87"/>
      <c r="AA3" s="87"/>
      <c r="AB3" s="87"/>
      <c r="AC3" s="87"/>
      <c r="AD3" s="87"/>
    </row>
    <row r="4" spans="1:30" x14ac:dyDescent="0.25">
      <c r="A4" s="117"/>
      <c r="B4" s="118" t="s">
        <v>71</v>
      </c>
      <c r="C4" s="119" t="s">
        <v>72</v>
      </c>
      <c r="D4" s="120" t="s">
        <v>73</v>
      </c>
      <c r="E4" s="121" t="s">
        <v>39</v>
      </c>
      <c r="F4" s="25"/>
      <c r="G4" s="122"/>
      <c r="H4" s="123"/>
      <c r="I4" s="122">
        <v>1</v>
      </c>
      <c r="J4" s="124"/>
      <c r="K4" s="124" t="s">
        <v>69</v>
      </c>
      <c r="L4" s="124"/>
      <c r="M4" s="124">
        <v>1</v>
      </c>
      <c r="N4" s="122"/>
      <c r="O4" s="123"/>
      <c r="P4" s="122"/>
      <c r="Q4" s="123"/>
      <c r="R4" s="123"/>
      <c r="S4" s="123"/>
      <c r="T4" s="123"/>
      <c r="U4" s="123"/>
      <c r="V4" s="125"/>
      <c r="W4" s="119" t="s">
        <v>74</v>
      </c>
      <c r="X4" s="126" t="s">
        <v>75</v>
      </c>
      <c r="Y4" s="87"/>
      <c r="Z4" s="87"/>
      <c r="AA4" s="87"/>
      <c r="AB4" s="87"/>
      <c r="AC4" s="87"/>
      <c r="AD4" s="87"/>
    </row>
    <row r="5" spans="1:30" x14ac:dyDescent="0.25">
      <c r="A5" s="24"/>
      <c r="B5" s="96" t="s">
        <v>70</v>
      </c>
      <c r="C5" s="97"/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8"/>
      <c r="X5" s="103"/>
      <c r="Y5" s="87"/>
      <c r="Z5" s="87"/>
      <c r="AA5" s="87"/>
      <c r="AB5" s="87"/>
      <c r="AC5" s="87"/>
      <c r="AD5" s="87"/>
    </row>
    <row r="6" spans="1:30" x14ac:dyDescent="0.25">
      <c r="A6" s="24"/>
      <c r="B6" s="104"/>
      <c r="C6" s="105"/>
      <c r="D6" s="105"/>
      <c r="E6" s="106"/>
      <c r="F6" s="106"/>
      <c r="G6" s="107"/>
      <c r="H6" s="108"/>
      <c r="I6" s="106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9"/>
      <c r="Y6" s="87"/>
      <c r="Z6" s="87"/>
      <c r="AA6" s="87"/>
      <c r="AB6" s="87"/>
      <c r="AC6" s="87"/>
      <c r="AD6" s="87"/>
    </row>
    <row r="7" spans="1:30" x14ac:dyDescent="0.25">
      <c r="A7" s="24"/>
      <c r="B7" s="110"/>
      <c r="C7" s="1"/>
      <c r="D7" s="110"/>
      <c r="E7" s="11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110"/>
      <c r="C8" s="1"/>
      <c r="D8" s="110"/>
      <c r="E8" s="11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110"/>
      <c r="C9" s="1"/>
      <c r="D9" s="110"/>
      <c r="E9" s="11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0"/>
      <c r="C35" s="1"/>
      <c r="D35" s="110"/>
      <c r="E35" s="11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0"/>
      <c r="C36" s="1"/>
      <c r="D36" s="110"/>
      <c r="E36" s="11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0"/>
      <c r="C37" s="1"/>
      <c r="D37" s="110"/>
      <c r="E37" s="11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0"/>
      <c r="C38" s="1"/>
      <c r="D38" s="110"/>
      <c r="E38" s="11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0"/>
      <c r="C39" s="1"/>
      <c r="D39" s="110"/>
      <c r="E39" s="11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0"/>
      <c r="C40" s="1"/>
      <c r="D40" s="110"/>
      <c r="E40" s="11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0"/>
      <c r="C41" s="1"/>
      <c r="D41" s="110"/>
      <c r="E41" s="11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0"/>
      <c r="C42" s="1"/>
      <c r="D42" s="110"/>
      <c r="E42" s="11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0"/>
      <c r="C43" s="1"/>
      <c r="D43" s="110"/>
      <c r="E43" s="11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0"/>
      <c r="C44" s="1"/>
      <c r="D44" s="110"/>
      <c r="E44" s="11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0"/>
      <c r="C45" s="1"/>
      <c r="D45" s="110"/>
      <c r="E45" s="11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0"/>
      <c r="C46" s="1"/>
      <c r="D46" s="110"/>
      <c r="E46" s="11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0"/>
      <c r="C47" s="1"/>
      <c r="D47" s="110"/>
      <c r="E47" s="11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0"/>
      <c r="C48" s="1"/>
      <c r="D48" s="110"/>
      <c r="E48" s="11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0"/>
      <c r="C49" s="1"/>
      <c r="D49" s="110"/>
      <c r="E49" s="11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0"/>
      <c r="C50" s="1"/>
      <c r="D50" s="110"/>
      <c r="E50" s="11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0"/>
      <c r="C51" s="1"/>
      <c r="D51" s="110"/>
      <c r="E51" s="11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0"/>
      <c r="C52" s="1"/>
      <c r="D52" s="110"/>
      <c r="E52" s="11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0"/>
      <c r="C53" s="1"/>
      <c r="D53" s="110"/>
      <c r="E53" s="11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0"/>
      <c r="C54" s="1"/>
      <c r="D54" s="110"/>
      <c r="E54" s="11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0"/>
      <c r="C55" s="1"/>
      <c r="D55" s="110"/>
      <c r="E55" s="11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0"/>
      <c r="C56" s="1"/>
      <c r="D56" s="110"/>
      <c r="E56" s="11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0"/>
      <c r="C57" s="1"/>
      <c r="D57" s="110"/>
      <c r="E57" s="11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0"/>
      <c r="C58" s="1"/>
      <c r="D58" s="110"/>
      <c r="E58" s="11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0"/>
      <c r="C59" s="1"/>
      <c r="D59" s="110"/>
      <c r="E59" s="11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0"/>
      <c r="C60" s="1"/>
      <c r="D60" s="110"/>
      <c r="E60" s="11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0"/>
      <c r="C61" s="1"/>
      <c r="D61" s="110"/>
      <c r="E61" s="11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0"/>
      <c r="C62" s="1"/>
      <c r="D62" s="110"/>
      <c r="E62" s="11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0"/>
      <c r="C63" s="1"/>
      <c r="D63" s="110"/>
      <c r="E63" s="11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0"/>
      <c r="C64" s="1"/>
      <c r="D64" s="110"/>
      <c r="E64" s="11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0"/>
      <c r="C65" s="1"/>
      <c r="D65" s="110"/>
      <c r="E65" s="11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0"/>
      <c r="C66" s="1"/>
      <c r="D66" s="110"/>
      <c r="E66" s="11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0"/>
      <c r="C67" s="1"/>
      <c r="D67" s="110"/>
      <c r="E67" s="11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0"/>
      <c r="C68" s="1"/>
      <c r="D68" s="110"/>
      <c r="E68" s="11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0"/>
      <c r="C69" s="1"/>
      <c r="D69" s="110"/>
      <c r="E69" s="11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0"/>
      <c r="C70" s="1"/>
      <c r="D70" s="110"/>
      <c r="E70" s="11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0"/>
      <c r="C71" s="1"/>
      <c r="D71" s="110"/>
      <c r="E71" s="11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0"/>
      <c r="C72" s="1"/>
      <c r="D72" s="110"/>
      <c r="E72" s="11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0"/>
      <c r="C73" s="1"/>
      <c r="D73" s="110"/>
      <c r="E73" s="11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0"/>
      <c r="C74" s="1"/>
      <c r="D74" s="110"/>
      <c r="E74" s="11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0"/>
      <c r="C75" s="1"/>
      <c r="D75" s="110"/>
      <c r="E75" s="11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0"/>
      <c r="C76" s="1"/>
      <c r="D76" s="110"/>
      <c r="E76" s="11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0"/>
      <c r="C77" s="1"/>
      <c r="D77" s="110"/>
      <c r="E77" s="11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0"/>
      <c r="C78" s="1"/>
      <c r="D78" s="110"/>
      <c r="E78" s="11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0"/>
      <c r="C79" s="1"/>
      <c r="D79" s="110"/>
      <c r="E79" s="11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0"/>
      <c r="C80" s="1"/>
      <c r="D80" s="110"/>
      <c r="E80" s="11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0"/>
      <c r="C81" s="1"/>
      <c r="D81" s="110"/>
      <c r="E81" s="11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0"/>
      <c r="C82" s="1"/>
      <c r="D82" s="110"/>
      <c r="E82" s="11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0"/>
      <c r="C83" s="1"/>
      <c r="D83" s="110"/>
      <c r="E83" s="11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0"/>
      <c r="C84" s="1"/>
      <c r="D84" s="110"/>
      <c r="E84" s="11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0"/>
      <c r="C85" s="1"/>
      <c r="D85" s="110"/>
      <c r="E85" s="11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2019-01-22T09:16:39Z</dcterms:modified>
</cp:coreProperties>
</file>