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L16" i="1" s="1"/>
  <c r="G9" i="1"/>
  <c r="G13" i="1"/>
  <c r="G16" i="1" s="1"/>
  <c r="F9" i="1"/>
  <c r="F13" i="1" s="1"/>
  <c r="E9" i="1"/>
  <c r="E13" i="1"/>
  <c r="E16" i="1"/>
  <c r="L13" i="1"/>
  <c r="D10" i="1"/>
  <c r="F16" i="1" l="1"/>
  <c r="K16" i="1" s="1"/>
  <c r="K13" i="1"/>
</calcChain>
</file>

<file path=xl/sharedStrings.xml><?xml version="1.0" encoding="utf-8"?>
<sst xmlns="http://schemas.openxmlformats.org/spreadsheetml/2006/main" count="109" uniqueCount="75">
  <si>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</si>
  <si>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</si>
  <si>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</si>
  <si>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</si>
  <si>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</si>
  <si>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</si>
  <si>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</si>
  <si>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</si>
  <si>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</si>
  <si>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</si>
  <si>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</si>
  <si>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</si>
  <si>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</si>
  <si>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</si>
  <si>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</si>
  <si>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</si>
  <si>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</si>
  <si>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</si>
  <si>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</si>
  <si>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</si>
  <si>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</si>
  <si>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</si>
  <si>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</si>
  <si>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</si>
  <si>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</si>
  <si>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</si>
  <si>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</si>
  <si>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</si>
  <si>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</si>
  <si>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</si>
  <si>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</si>
  <si>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</si>
  <si>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</si>
  <si>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Paukku = Hämeenlinnan Paukku  (1961)</t>
  </si>
  <si>
    <t>Ritva Järvi</t>
  </si>
  <si>
    <t>9.</t>
  </si>
  <si>
    <t>Paukku</t>
  </si>
  <si>
    <t>11.</t>
  </si>
  <si>
    <t>uusinta sarjapaikasta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</si>
  <si>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</si>
  <si>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</si>
  <si>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</si>
  <si>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</si>
  <si>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</si>
  <si>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</si>
  <si>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</si>
  <si>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</si>
  <si>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22.05. 1966  PuMu - Paukku  21-11</t>
  </si>
  <si>
    <t>6.  ottelu</t>
  </si>
  <si>
    <t>31.07. 1966  Tahko - Paukku  15-7</t>
  </si>
  <si>
    <t>12.10.1943</t>
  </si>
  <si>
    <t xml:space="preserve">  22 v   7 kk 10 pv</t>
  </si>
  <si>
    <t xml:space="preserve">  22 v   9 kk 19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</si>
  <si>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</si>
  <si>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</si>
  <si>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</si>
  <si>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</si>
  <si>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</si>
  <si>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</si>
  <si>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</si>
  <si>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</si>
  <si>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</si>
  <si>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</si>
  <si>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</si>
  <si>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</si>
  <si>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</si>
  <si>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</si>
  <si>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18.09. 1966  Lapua</t>
  </si>
  <si>
    <t xml:space="preserve"> 3-12</t>
  </si>
  <si>
    <t>Länsi</t>
  </si>
  <si>
    <t>Kalevi Äijälä</t>
  </si>
  <si>
    <t>22 v  11 kk  6 pv</t>
  </si>
  <si>
    <t>NAISET</t>
  </si>
  <si>
    <t xml:space="preserve"> ITÄ - LÄNSI - KORTTI</t>
  </si>
  <si>
    <t>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</si>
</sst>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9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 t="s">
        <v>50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1966</v>
      </c>
      <c r="C4" s="27" t="s">
        <v>35</v>
      </c>
      <c r="D4" s="62" t="s">
        <v>36</v>
      </c>
      <c r="E4" s="63">
        <v>10</v>
      </c>
      <c r="F4" s="27">
        <v>1</v>
      </c>
      <c r="G4" s="27">
        <v>9</v>
      </c>
      <c r="H4" s="27">
        <v>16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65"/>
      <c r="V4" s="65"/>
      <c r="W4" s="65"/>
      <c r="X4" s="65"/>
      <c r="Y4" s="65"/>
      <c r="Z4" s="27">
        <v>1</v>
      </c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1967</v>
      </c>
      <c r="C5" s="27"/>
      <c r="D5" s="62"/>
      <c r="E5" s="63"/>
      <c r="F5" s="27"/>
      <c r="G5" s="27"/>
      <c r="H5" s="27"/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1968</v>
      </c>
      <c r="C6" s="27"/>
      <c r="D6" s="62"/>
      <c r="E6" s="63"/>
      <c r="F6" s="27"/>
      <c r="G6" s="27"/>
      <c r="H6" s="27"/>
      <c r="I6" s="64"/>
      <c r="J6" s="64"/>
      <c r="K6" s="64"/>
      <c r="L6" s="64"/>
      <c r="M6" s="64"/>
      <c r="N6" s="64"/>
      <c r="O6" s="37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1968</v>
      </c>
      <c r="C7" s="27"/>
      <c r="D7" s="62"/>
      <c r="E7" s="63"/>
      <c r="F7" s="27"/>
      <c r="G7" s="27"/>
      <c r="H7" s="27"/>
      <c r="I7" s="64"/>
      <c r="J7" s="64"/>
      <c r="K7" s="64"/>
      <c r="L7" s="64"/>
      <c r="M7" s="64"/>
      <c r="N7" s="64"/>
      <c r="O7" s="37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1970</v>
      </c>
      <c r="C8" s="27" t="s">
        <v>37</v>
      </c>
      <c r="D8" s="62" t="s">
        <v>36</v>
      </c>
      <c r="E8" s="63">
        <v>10</v>
      </c>
      <c r="F8" s="27">
        <v>1</v>
      </c>
      <c r="G8" s="27">
        <v>2</v>
      </c>
      <c r="H8" s="27">
        <v>8</v>
      </c>
      <c r="I8" s="64"/>
      <c r="J8" s="64"/>
      <c r="K8" s="64"/>
      <c r="L8" s="64"/>
      <c r="M8" s="64"/>
      <c r="N8" s="64"/>
      <c r="O8" s="37" t="e">
        <f>PRODUCT(I8/N8)</f>
        <v>#DIV/0!</v>
      </c>
      <c r="P8" s="27"/>
      <c r="Q8" s="27"/>
      <c r="R8" s="27"/>
      <c r="S8" s="27"/>
      <c r="T8" s="27"/>
      <c r="U8" s="28">
        <v>1</v>
      </c>
      <c r="V8" s="28">
        <v>0</v>
      </c>
      <c r="W8" s="28">
        <v>1</v>
      </c>
      <c r="X8" s="28">
        <v>1</v>
      </c>
      <c r="Y8" s="28"/>
      <c r="Z8" s="27"/>
      <c r="AA8" s="27"/>
      <c r="AB8" s="27"/>
      <c r="AC8" s="27"/>
      <c r="AD8" s="27"/>
      <c r="AE8" s="27"/>
      <c r="AF8" s="66" t="s">
        <v>38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20</v>
      </c>
      <c r="F9" s="19">
        <f>SUM(F4:F8)</f>
        <v>2</v>
      </c>
      <c r="G9" s="19">
        <f>SUM(G4:G8)</f>
        <v>11</v>
      </c>
      <c r="H9" s="19">
        <f>SUM(H4:H8)</f>
        <v>24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1</v>
      </c>
      <c r="V9" s="19">
        <f>SUM(V4:V8)</f>
        <v>0</v>
      </c>
      <c r="W9" s="19">
        <f>SUM(W4:W8)</f>
        <v>1</v>
      </c>
      <c r="X9" s="19">
        <f>SUM(X4:X8)</f>
        <v>1</v>
      </c>
      <c r="Y9" s="19"/>
      <c r="Z9" s="19">
        <f t="shared" ref="Z9:AE9" si="0">SUM(Z4:Z8)</f>
        <v>1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93.333333333333329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40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41</v>
      </c>
      <c r="Q12" s="13"/>
      <c r="R12" s="13"/>
      <c r="S12" s="13"/>
      <c r="T12" s="67"/>
      <c r="U12" s="67"/>
      <c r="V12" s="67"/>
      <c r="W12" s="67"/>
      <c r="X12" s="67"/>
      <c r="Y12" s="13"/>
      <c r="Z12" s="13"/>
      <c r="AA12" s="13"/>
      <c r="AB12" s="13"/>
      <c r="AC12" s="13"/>
      <c r="AD12" s="13"/>
      <c r="AE12" s="13"/>
      <c r="AF12" s="6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20</v>
      </c>
      <c r="F13" s="27">
        <f>PRODUCT(F9)</f>
        <v>2</v>
      </c>
      <c r="G13" s="27">
        <f>PRODUCT(G9)</f>
        <v>11</v>
      </c>
      <c r="H13" s="27">
        <f>PRODUCT(H9)</f>
        <v>24</v>
      </c>
      <c r="I13" s="27"/>
      <c r="J13" s="1"/>
      <c r="K13" s="43">
        <f>PRODUCT((F13+G13)/E13)</f>
        <v>0.65</v>
      </c>
      <c r="L13" s="43">
        <f>PRODUCT(H13/E13)</f>
        <v>1.2</v>
      </c>
      <c r="M13" s="43"/>
      <c r="N13" s="30"/>
      <c r="O13" s="25"/>
      <c r="P13" s="69" t="s">
        <v>42</v>
      </c>
      <c r="Q13" s="70"/>
      <c r="R13" s="70"/>
      <c r="S13" s="71" t="s">
        <v>47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2" t="s">
        <v>43</v>
      </c>
      <c r="AE13" s="71"/>
      <c r="AF13" s="73" t="s">
        <v>51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4" t="s">
        <v>44</v>
      </c>
      <c r="Q14" s="75"/>
      <c r="R14" s="75"/>
      <c r="S14" s="76" t="s">
        <v>47</v>
      </c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7" t="s">
        <v>43</v>
      </c>
      <c r="AE14" s="76"/>
      <c r="AF14" s="78" t="s">
        <v>51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>
        <v>1</v>
      </c>
      <c r="F15" s="28">
        <v>0</v>
      </c>
      <c r="G15" s="28">
        <v>1</v>
      </c>
      <c r="H15" s="28">
        <v>1</v>
      </c>
      <c r="I15" s="28"/>
      <c r="J15" s="1"/>
      <c r="K15" s="50">
        <v>1</v>
      </c>
      <c r="L15" s="50">
        <v>1</v>
      </c>
      <c r="M15" s="50"/>
      <c r="N15" s="51"/>
      <c r="O15" s="25"/>
      <c r="P15" s="74" t="s">
        <v>45</v>
      </c>
      <c r="Q15" s="75"/>
      <c r="R15" s="75"/>
      <c r="S15" s="76" t="s">
        <v>47</v>
      </c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7" t="s">
        <v>43</v>
      </c>
      <c r="AE15" s="76"/>
      <c r="AF15" s="78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21</v>
      </c>
      <c r="F16" s="19">
        <f>SUM(F13:F15)</f>
        <v>2</v>
      </c>
      <c r="G16" s="19">
        <f>SUM(G13:G15)</f>
        <v>12</v>
      </c>
      <c r="H16" s="19">
        <f>SUM(H13:H15)</f>
        <v>25</v>
      </c>
      <c r="I16" s="19"/>
      <c r="J16" s="1"/>
      <c r="K16" s="55">
        <f>PRODUCT((F16+G16)/E16)</f>
        <v>0.66666666666666663</v>
      </c>
      <c r="L16" s="55">
        <f>PRODUCT(H16/E16)</f>
        <v>1.1904761904761905</v>
      </c>
      <c r="M16" s="55"/>
      <c r="N16" s="31"/>
      <c r="O16" s="25"/>
      <c r="P16" s="79" t="s">
        <v>46</v>
      </c>
      <c r="Q16" s="80"/>
      <c r="R16" s="80"/>
      <c r="S16" s="81" t="s">
        <v>49</v>
      </c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2" t="s">
        <v>48</v>
      </c>
      <c r="AE16" s="81"/>
      <c r="AF16" s="83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9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114" customWidth="1"/>
    <col min="4" max="4" width="10.5703125" style="115" customWidth="1"/>
    <col min="5" max="5" width="10.28515625" style="115" customWidth="1"/>
    <col min="6" max="6" width="0.7109375" style="37" customWidth="1"/>
    <col min="7" max="11" width="4.7109375" style="114" customWidth="1"/>
    <col min="12" max="12" width="6.28515625" style="114" customWidth="1"/>
    <col min="13" max="16" width="4.7109375" style="114" customWidth="1"/>
    <col min="17" max="21" width="6.7109375" style="114" customWidth="1"/>
    <col min="22" max="22" width="11" style="114" customWidth="1"/>
    <col min="23" max="23" width="24.140625" style="115" customWidth="1"/>
    <col min="24" max="24" width="9.42578125" style="114" customWidth="1"/>
    <col min="25" max="30" width="9.140625" style="11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5" t="s">
        <v>73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34</v>
      </c>
      <c r="C2" s="4" t="s">
        <v>50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8"/>
      <c r="X2" s="68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72</v>
      </c>
      <c r="C3" s="23" t="s">
        <v>53</v>
      </c>
      <c r="D3" s="91" t="s">
        <v>54</v>
      </c>
      <c r="E3" s="92" t="s">
        <v>1</v>
      </c>
      <c r="F3" s="25"/>
      <c r="G3" s="93" t="s">
        <v>55</v>
      </c>
      <c r="H3" s="94" t="s">
        <v>56</v>
      </c>
      <c r="I3" s="94" t="s">
        <v>28</v>
      </c>
      <c r="J3" s="18" t="s">
        <v>57</v>
      </c>
      <c r="K3" s="95" t="s">
        <v>58</v>
      </c>
      <c r="L3" s="95" t="s">
        <v>59</v>
      </c>
      <c r="M3" s="93" t="s">
        <v>60</v>
      </c>
      <c r="N3" s="93" t="s">
        <v>27</v>
      </c>
      <c r="O3" s="94" t="s">
        <v>61</v>
      </c>
      <c r="P3" s="93" t="s">
        <v>56</v>
      </c>
      <c r="Q3" s="93" t="s">
        <v>3</v>
      </c>
      <c r="R3" s="93">
        <v>1</v>
      </c>
      <c r="S3" s="93">
        <v>2</v>
      </c>
      <c r="T3" s="93">
        <v>3</v>
      </c>
      <c r="U3" s="93" t="s">
        <v>62</v>
      </c>
      <c r="V3" s="18" t="s">
        <v>19</v>
      </c>
      <c r="W3" s="17" t="s">
        <v>63</v>
      </c>
      <c r="X3" s="17" t="s">
        <v>64</v>
      </c>
      <c r="Y3" s="87"/>
      <c r="Z3" s="87"/>
      <c r="AA3" s="87"/>
      <c r="AB3" s="87"/>
      <c r="AC3" s="87"/>
      <c r="AD3" s="87"/>
    </row>
    <row r="4" spans="1:30" x14ac:dyDescent="0.25">
      <c r="A4" s="117"/>
      <c r="B4" s="119" t="s">
        <v>67</v>
      </c>
      <c r="C4" s="126" t="s">
        <v>68</v>
      </c>
      <c r="D4" s="119" t="s">
        <v>69</v>
      </c>
      <c r="E4" s="127" t="s">
        <v>36</v>
      </c>
      <c r="F4" s="128"/>
      <c r="G4" s="120">
        <v>1</v>
      </c>
      <c r="H4" s="121"/>
      <c r="I4" s="120"/>
      <c r="J4" s="122"/>
      <c r="K4" s="122" t="s">
        <v>65</v>
      </c>
      <c r="L4" s="122"/>
      <c r="M4" s="122">
        <v>1</v>
      </c>
      <c r="N4" s="120"/>
      <c r="O4" s="121"/>
      <c r="P4" s="120"/>
      <c r="Q4" s="129"/>
      <c r="R4" s="129"/>
      <c r="S4" s="129"/>
      <c r="T4" s="129"/>
      <c r="U4" s="129"/>
      <c r="V4" s="123"/>
      <c r="W4" s="118" t="s">
        <v>70</v>
      </c>
      <c r="X4" s="124" t="s">
        <v>74</v>
      </c>
      <c r="Y4" s="87"/>
      <c r="Z4" s="87"/>
      <c r="AA4" s="87"/>
      <c r="AB4" s="87"/>
      <c r="AC4" s="87"/>
      <c r="AD4" s="87"/>
    </row>
    <row r="5" spans="1:30" x14ac:dyDescent="0.25">
      <c r="A5" s="24"/>
      <c r="B5" s="96" t="s">
        <v>66</v>
      </c>
      <c r="C5" s="97" t="s">
        <v>71</v>
      </c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98"/>
      <c r="X5" s="103"/>
      <c r="Y5" s="87"/>
      <c r="Z5" s="87"/>
      <c r="AA5" s="87"/>
      <c r="AB5" s="87"/>
      <c r="AC5" s="87"/>
      <c r="AD5" s="87"/>
    </row>
    <row r="6" spans="1:30" x14ac:dyDescent="0.25">
      <c r="A6" s="24"/>
      <c r="B6" s="104"/>
      <c r="C6" s="105"/>
      <c r="D6" s="105"/>
      <c r="E6" s="106"/>
      <c r="F6" s="106"/>
      <c r="G6" s="107"/>
      <c r="H6" s="108"/>
      <c r="I6" s="106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9"/>
      <c r="Y6" s="87"/>
      <c r="Z6" s="87"/>
      <c r="AA6" s="87"/>
      <c r="AB6" s="87"/>
      <c r="AC6" s="87"/>
      <c r="AD6" s="87"/>
    </row>
    <row r="7" spans="1:30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87"/>
      <c r="Z7" s="87"/>
      <c r="AA7" s="87"/>
      <c r="AB7" s="87"/>
      <c r="AC7" s="87"/>
      <c r="AD7" s="87"/>
    </row>
    <row r="8" spans="1:30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87"/>
      <c r="Z8" s="87"/>
      <c r="AA8" s="87"/>
      <c r="AB8" s="87"/>
      <c r="AC8" s="87"/>
      <c r="AD8" s="87"/>
    </row>
    <row r="9" spans="1:30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87"/>
      <c r="Z9" s="87"/>
      <c r="AA9" s="87"/>
      <c r="AB9" s="87"/>
      <c r="AC9" s="87"/>
      <c r="AD9" s="87"/>
    </row>
    <row r="10" spans="1:30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87"/>
      <c r="Z10" s="87"/>
      <c r="AA10" s="87"/>
      <c r="AB10" s="87"/>
      <c r="AC10" s="87"/>
      <c r="AD10" s="87"/>
    </row>
    <row r="11" spans="1:30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87"/>
      <c r="Z11" s="87"/>
      <c r="AA11" s="87"/>
      <c r="AB11" s="87"/>
      <c r="AC11" s="87"/>
      <c r="AD11" s="87"/>
    </row>
    <row r="12" spans="1:30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87"/>
      <c r="Z12" s="87"/>
      <c r="AA12" s="87"/>
      <c r="AB12" s="87"/>
      <c r="AC12" s="87"/>
      <c r="AD12" s="87"/>
    </row>
    <row r="13" spans="1:30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87"/>
      <c r="Z13" s="87"/>
      <c r="AA13" s="87"/>
      <c r="AB13" s="87"/>
      <c r="AC13" s="87"/>
      <c r="AD13" s="87"/>
    </row>
    <row r="14" spans="1:30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87"/>
      <c r="Z14" s="87"/>
      <c r="AA14" s="87"/>
      <c r="AB14" s="87"/>
      <c r="AC14" s="87"/>
      <c r="AD14" s="87"/>
    </row>
    <row r="15" spans="1:30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0"/>
      <c r="C37" s="1"/>
      <c r="D37" s="110"/>
      <c r="E37" s="11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0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0"/>
      <c r="C38" s="1"/>
      <c r="D38" s="110"/>
      <c r="E38" s="11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0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0"/>
      <c r="C39" s="1"/>
      <c r="D39" s="110"/>
      <c r="E39" s="11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0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0"/>
      <c r="C40" s="1"/>
      <c r="D40" s="110"/>
      <c r="E40" s="11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0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0"/>
      <c r="C41" s="1"/>
      <c r="D41" s="110"/>
      <c r="E41" s="11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0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0"/>
      <c r="C42" s="1"/>
      <c r="D42" s="110"/>
      <c r="E42" s="11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0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0"/>
      <c r="C43" s="1"/>
      <c r="D43" s="110"/>
      <c r="E43" s="11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0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0"/>
      <c r="C44" s="1"/>
      <c r="D44" s="110"/>
      <c r="E44" s="11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0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0"/>
      <c r="C45" s="1"/>
      <c r="D45" s="110"/>
      <c r="E45" s="11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0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0"/>
      <c r="C46" s="1"/>
      <c r="D46" s="110"/>
      <c r="E46" s="11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0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0"/>
      <c r="C47" s="1"/>
      <c r="D47" s="110"/>
      <c r="E47" s="11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0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0"/>
      <c r="C48" s="1"/>
      <c r="D48" s="110"/>
      <c r="E48" s="11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0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0"/>
      <c r="C49" s="1"/>
      <c r="D49" s="110"/>
      <c r="E49" s="11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0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0"/>
      <c r="C50" s="1"/>
      <c r="D50" s="110"/>
      <c r="E50" s="11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0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0"/>
      <c r="C51" s="1"/>
      <c r="D51" s="110"/>
      <c r="E51" s="11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0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0"/>
      <c r="C52" s="1"/>
      <c r="D52" s="110"/>
      <c r="E52" s="11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0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0"/>
      <c r="C53" s="1"/>
      <c r="D53" s="110"/>
      <c r="E53" s="11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0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0"/>
      <c r="C54" s="1"/>
      <c r="D54" s="110"/>
      <c r="E54" s="11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0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0"/>
      <c r="C55" s="1"/>
      <c r="D55" s="110"/>
      <c r="E55" s="11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0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0"/>
      <c r="C56" s="1"/>
      <c r="D56" s="110"/>
      <c r="E56" s="11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0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0"/>
      <c r="C57" s="1"/>
      <c r="D57" s="110"/>
      <c r="E57" s="11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0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0"/>
      <c r="C58" s="1"/>
      <c r="D58" s="110"/>
      <c r="E58" s="11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0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0"/>
      <c r="C59" s="1"/>
      <c r="D59" s="110"/>
      <c r="E59" s="11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0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0"/>
      <c r="C60" s="1"/>
      <c r="D60" s="110"/>
      <c r="E60" s="11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0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0"/>
      <c r="C61" s="1"/>
      <c r="D61" s="110"/>
      <c r="E61" s="11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0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0"/>
      <c r="C62" s="1"/>
      <c r="D62" s="110"/>
      <c r="E62" s="11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0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0"/>
      <c r="C63" s="1"/>
      <c r="D63" s="110"/>
      <c r="E63" s="11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0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0"/>
      <c r="C64" s="1"/>
      <c r="D64" s="110"/>
      <c r="E64" s="11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0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0"/>
      <c r="C65" s="1"/>
      <c r="D65" s="110"/>
      <c r="E65" s="11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0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0"/>
      <c r="C66" s="1"/>
      <c r="D66" s="110"/>
      <c r="E66" s="11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0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0"/>
      <c r="C67" s="1"/>
      <c r="D67" s="110"/>
      <c r="E67" s="11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0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0"/>
      <c r="C68" s="1"/>
      <c r="D68" s="110"/>
      <c r="E68" s="11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0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0"/>
      <c r="C69" s="1"/>
      <c r="D69" s="110"/>
      <c r="E69" s="11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0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0"/>
      <c r="C70" s="1"/>
      <c r="D70" s="110"/>
      <c r="E70" s="11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0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0"/>
      <c r="C71" s="1"/>
      <c r="D71" s="110"/>
      <c r="E71" s="11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0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0"/>
      <c r="C72" s="1"/>
      <c r="D72" s="110"/>
      <c r="E72" s="11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0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0"/>
      <c r="C73" s="1"/>
      <c r="D73" s="110"/>
      <c r="E73" s="11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0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0"/>
      <c r="C74" s="1"/>
      <c r="D74" s="110"/>
      <c r="E74" s="11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0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0"/>
      <c r="C75" s="1"/>
      <c r="D75" s="110"/>
      <c r="E75" s="11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0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0"/>
      <c r="C76" s="1"/>
      <c r="D76" s="110"/>
      <c r="E76" s="11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0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0"/>
      <c r="C77" s="1"/>
      <c r="D77" s="110"/>
      <c r="E77" s="11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0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0"/>
      <c r="C78" s="1"/>
      <c r="D78" s="110"/>
      <c r="E78" s="11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0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0"/>
      <c r="C79" s="1"/>
      <c r="D79" s="110"/>
      <c r="E79" s="11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0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0"/>
      <c r="C80" s="1"/>
      <c r="D80" s="110"/>
      <c r="E80" s="11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0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0"/>
      <c r="C81" s="1"/>
      <c r="D81" s="110"/>
      <c r="E81" s="11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0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0"/>
      <c r="C82" s="1"/>
      <c r="D82" s="110"/>
      <c r="E82" s="11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0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0"/>
      <c r="C83" s="1"/>
      <c r="D83" s="110"/>
      <c r="E83" s="11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0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0"/>
      <c r="C84" s="1"/>
      <c r="D84" s="110"/>
      <c r="E84" s="11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0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0"/>
      <c r="C85" s="1"/>
      <c r="D85" s="110"/>
      <c r="E85" s="11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0"/>
      <c r="X85" s="1"/>
      <c r="Y85" s="87"/>
      <c r="Z85" s="87"/>
      <c r="AA85" s="87"/>
      <c r="AB85" s="87"/>
      <c r="AC85" s="87"/>
      <c r="AD85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2019-01-22T09:56:44Z</dcterms:modified>
</cp:coreProperties>
</file>