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11" i="1"/>
  <c r="O14" i="1" s="1"/>
  <c r="M7" i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L7" i="1"/>
  <c r="K7" i="1"/>
  <c r="J7" i="1"/>
  <c r="I7" i="1"/>
  <c r="I11" i="1" s="1"/>
  <c r="H7" i="1"/>
  <c r="H11" i="1" s="1"/>
  <c r="G7" i="1"/>
  <c r="G11" i="1" s="1"/>
  <c r="G14" i="1" s="1"/>
  <c r="F7" i="1"/>
  <c r="F11" i="1" s="1"/>
  <c r="E7" i="1"/>
  <c r="E11" i="1" s="1"/>
  <c r="E14" i="1" s="1"/>
  <c r="D8" i="1"/>
  <c r="N11" i="1"/>
  <c r="L11" i="1" l="1"/>
  <c r="H14" i="1"/>
  <c r="L14" i="1" s="1"/>
  <c r="F14" i="1"/>
  <c r="K14" i="1" s="1"/>
  <c r="K11" i="1"/>
  <c r="I14" i="1"/>
  <c r="M14" i="1" s="1"/>
  <c r="M11" i="1"/>
</calcChain>
</file>

<file path=xl/sharedStrings.xml><?xml version="1.0" encoding="utf-8"?>
<sst xmlns="http://schemas.openxmlformats.org/spreadsheetml/2006/main" count="74" uniqueCount="56">
  <si>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</si>
  <si>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</si>
  <si>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</si>
  <si>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</si>
  <si>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</si>
  <si>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</si>
  <si>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</si>
  <si>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</si>
  <si>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</si>
  <si>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</si>
  <si>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</si>
  <si>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</si>
  <si>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</si>
  <si>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</si>
  <si>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</si>
  <si>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</si>
  <si>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</si>
  <si>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</si>
  <si>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</si>
  <si>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</si>
  <si>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</si>
  <si>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</si>
  <si>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</si>
  <si>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</si>
  <si>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</si>
  <si>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</si>
  <si>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</si>
  <si>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</si>
  <si>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</si>
  <si>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</si>
  <si>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</si>
  <si>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</si>
  <si>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</si>
  <si>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</si>
  <si>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</si>
  <si>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Roihu = Roihu, Helsinki  (1957)</t>
  </si>
  <si>
    <t>Kirsi Järviaho</t>
  </si>
  <si>
    <t>12.</t>
  </si>
  <si>
    <t>Roihu</t>
  </si>
  <si>
    <t>14.2.1968</t>
  </si>
  <si>
    <t>ENSIMMÄISET</t>
  </si>
  <si>
    <t>Ottelu</t>
  </si>
  <si>
    <t>1.  ottelu</t>
  </si>
  <si>
    <t>Lyöty juoksu</t>
  </si>
  <si>
    <t>Tuotu juoksu</t>
  </si>
  <si>
    <t>Kunnari</t>
  </si>
  <si>
    <t>12.05. 1994  Roihu - ViPa  0-2  (3-8, 0-6)</t>
  </si>
  <si>
    <t xml:space="preserve">  26 v   2 kk 28 pv</t>
  </si>
  <si>
    <t>12.  ottelu</t>
  </si>
  <si>
    <t>03.07. 1994  YJ - Roihu  2-0  (6-3, 22-4)</t>
  </si>
  <si>
    <t>3.  ottelu</t>
  </si>
  <si>
    <t>18.05. 1994  ViPa - Roihu  2-0  (16-1, 9-5)</t>
  </si>
  <si>
    <t xml:space="preserve">  26 v   3 kk   2 pv</t>
  </si>
  <si>
    <t xml:space="preserve">  26 v   4 kk 19 pv</t>
  </si>
  <si>
    <t>ykköspesis</t>
  </si>
  <si>
    <t>ViPa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</si>
</sst>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42578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78">
        <v>1992</v>
      </c>
      <c r="C4" s="78"/>
      <c r="D4" s="79" t="s">
        <v>55</v>
      </c>
      <c r="E4" s="78"/>
      <c r="F4" s="80" t="s">
        <v>54</v>
      </c>
      <c r="G4" s="81"/>
      <c r="H4" s="82"/>
      <c r="I4" s="78"/>
      <c r="J4" s="78"/>
      <c r="K4" s="78"/>
      <c r="L4" s="78"/>
      <c r="M4" s="78"/>
      <c r="N4" s="78"/>
      <c r="O4" s="37"/>
      <c r="P4" s="83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78">
        <v>1993</v>
      </c>
      <c r="C5" s="78"/>
      <c r="D5" s="79"/>
      <c r="E5" s="78"/>
      <c r="F5" s="80"/>
      <c r="G5" s="81"/>
      <c r="H5" s="82"/>
      <c r="I5" s="78"/>
      <c r="J5" s="78"/>
      <c r="K5" s="78"/>
      <c r="L5" s="78"/>
      <c r="M5" s="78"/>
      <c r="N5" s="78"/>
      <c r="O5" s="37"/>
      <c r="P5" s="83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1994</v>
      </c>
      <c r="C6" s="27" t="s">
        <v>37</v>
      </c>
      <c r="D6" s="29" t="s">
        <v>38</v>
      </c>
      <c r="E6" s="59">
        <v>21</v>
      </c>
      <c r="F6" s="27">
        <v>0</v>
      </c>
      <c r="G6" s="27">
        <v>4</v>
      </c>
      <c r="H6" s="27">
        <v>4</v>
      </c>
      <c r="I6" s="27">
        <v>29</v>
      </c>
      <c r="J6" s="27">
        <v>10</v>
      </c>
      <c r="K6" s="27">
        <v>7</v>
      </c>
      <c r="L6" s="27">
        <v>8</v>
      </c>
      <c r="M6" s="27">
        <v>4</v>
      </c>
      <c r="N6" s="60">
        <v>0.42</v>
      </c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SUM(E6:E6)</f>
        <v>21</v>
      </c>
      <c r="F7" s="19">
        <f t="shared" si="0"/>
        <v>0</v>
      </c>
      <c r="G7" s="19">
        <f t="shared" si="0"/>
        <v>4</v>
      </c>
      <c r="H7" s="19">
        <f t="shared" si="0"/>
        <v>4</v>
      </c>
      <c r="I7" s="19">
        <f t="shared" si="0"/>
        <v>29</v>
      </c>
      <c r="J7" s="19">
        <f t="shared" si="0"/>
        <v>10</v>
      </c>
      <c r="K7" s="19">
        <f t="shared" si="0"/>
        <v>7</v>
      </c>
      <c r="L7" s="19">
        <f t="shared" si="0"/>
        <v>8</v>
      </c>
      <c r="M7" s="19">
        <f t="shared" si="0"/>
        <v>4</v>
      </c>
      <c r="N7" s="31">
        <v>0.42</v>
      </c>
      <c r="O7" s="32">
        <f t="shared" ref="O7:AE7" si="1">SUM(O6:O6)</f>
        <v>0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SUM(F7:H7)+((I7-F7-G7)/3)+(E7/3)+(Z7*25)+(AA7*25)+(AB7*10)+(AC7*25)+(AD7*20)+(AE7*15)</f>
        <v>23.333333333333336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33</v>
      </c>
      <c r="O10" s="25"/>
      <c r="P10" s="41" t="s">
        <v>40</v>
      </c>
      <c r="Q10" s="13"/>
      <c r="R10" s="13"/>
      <c r="S10" s="13"/>
      <c r="T10" s="61"/>
      <c r="U10" s="61"/>
      <c r="V10" s="61"/>
      <c r="W10" s="61"/>
      <c r="X10" s="61"/>
      <c r="Y10" s="13"/>
      <c r="Z10" s="13"/>
      <c r="AA10" s="13"/>
      <c r="AB10" s="13"/>
      <c r="AC10" s="13"/>
      <c r="AD10" s="13"/>
      <c r="AE10" s="13"/>
      <c r="AF10" s="62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2"/>
      <c r="E11" s="27">
        <f>PRODUCT(E7)</f>
        <v>21</v>
      </c>
      <c r="F11" s="27">
        <f>PRODUCT(F7)</f>
        <v>0</v>
      </c>
      <c r="G11" s="27">
        <f>PRODUCT(G7)</f>
        <v>4</v>
      </c>
      <c r="H11" s="27">
        <f>PRODUCT(H7)</f>
        <v>4</v>
      </c>
      <c r="I11" s="27">
        <f>PRODUCT(I7)</f>
        <v>29</v>
      </c>
      <c r="J11" s="1"/>
      <c r="K11" s="43">
        <f>PRODUCT((F11+G11)/E11)</f>
        <v>0.19047619047619047</v>
      </c>
      <c r="L11" s="43">
        <f>PRODUCT(H11/E11)</f>
        <v>0.19047619047619047</v>
      </c>
      <c r="M11" s="43">
        <f>PRODUCT(I11/E11)</f>
        <v>1.3809523809523809</v>
      </c>
      <c r="N11" s="30">
        <f>PRODUCT(N7)</f>
        <v>0.42</v>
      </c>
      <c r="O11" s="25">
        <f>PRODUCT(O7)</f>
        <v>0</v>
      </c>
      <c r="P11" s="63" t="s">
        <v>41</v>
      </c>
      <c r="Q11" s="64"/>
      <c r="R11" s="64"/>
      <c r="S11" s="65" t="s">
        <v>46</v>
      </c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6" t="s">
        <v>42</v>
      </c>
      <c r="AE11" s="65"/>
      <c r="AF11" s="67" t="s">
        <v>47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4" t="s">
        <v>18</v>
      </c>
      <c r="C12" s="45"/>
      <c r="D12" s="46"/>
      <c r="E12" s="27"/>
      <c r="F12" s="27"/>
      <c r="G12" s="27"/>
      <c r="H12" s="27"/>
      <c r="I12" s="27"/>
      <c r="J12" s="1"/>
      <c r="K12" s="43"/>
      <c r="L12" s="43"/>
      <c r="M12" s="43"/>
      <c r="N12" s="30"/>
      <c r="O12" s="25"/>
      <c r="P12" s="68" t="s">
        <v>43</v>
      </c>
      <c r="Q12" s="69"/>
      <c r="R12" s="69"/>
      <c r="S12" s="70" t="s">
        <v>49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 t="s">
        <v>48</v>
      </c>
      <c r="AE12" s="70"/>
      <c r="AF12" s="72" t="s">
        <v>53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7" t="s">
        <v>19</v>
      </c>
      <c r="C13" s="48"/>
      <c r="D13" s="49"/>
      <c r="E13" s="28"/>
      <c r="F13" s="28"/>
      <c r="G13" s="28"/>
      <c r="H13" s="28"/>
      <c r="I13" s="28"/>
      <c r="J13" s="1"/>
      <c r="K13" s="50"/>
      <c r="L13" s="50"/>
      <c r="M13" s="50"/>
      <c r="N13" s="51"/>
      <c r="O13" s="25"/>
      <c r="P13" s="68" t="s">
        <v>44</v>
      </c>
      <c r="Q13" s="69"/>
      <c r="R13" s="69"/>
      <c r="S13" s="70" t="s">
        <v>51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1" t="s">
        <v>50</v>
      </c>
      <c r="AE13" s="70"/>
      <c r="AF13" s="72" t="s">
        <v>52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2" t="s">
        <v>20</v>
      </c>
      <c r="C14" s="53"/>
      <c r="D14" s="54"/>
      <c r="E14" s="19">
        <f>SUM(E11:E13)</f>
        <v>21</v>
      </c>
      <c r="F14" s="19">
        <f>SUM(F11:F13)</f>
        <v>0</v>
      </c>
      <c r="G14" s="19">
        <f>SUM(G11:G13)</f>
        <v>4</v>
      </c>
      <c r="H14" s="19">
        <f>SUM(H11:H13)</f>
        <v>4</v>
      </c>
      <c r="I14" s="19">
        <f>SUM(I11:I13)</f>
        <v>29</v>
      </c>
      <c r="J14" s="1"/>
      <c r="K14" s="55">
        <f>PRODUCT((F14+G14)/E14)</f>
        <v>0.19047619047619047</v>
      </c>
      <c r="L14" s="55">
        <f>PRODUCT(H14/E14)</f>
        <v>0.19047619047619047</v>
      </c>
      <c r="M14" s="55">
        <f>PRODUCT(I14/E14)</f>
        <v>1.3809523809523809</v>
      </c>
      <c r="N14" s="31">
        <v>0.42</v>
      </c>
      <c r="O14" s="25">
        <f>SUM(O11:O13)</f>
        <v>0</v>
      </c>
      <c r="P14" s="73" t="s">
        <v>45</v>
      </c>
      <c r="Q14" s="74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/>
      <c r="AE14" s="75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 t="s">
        <v>34</v>
      </c>
      <c r="C16" s="1"/>
      <c r="D16" s="58" t="s">
        <v>35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2019-01-23T11:51:52Z</dcterms:modified>
</cp:coreProperties>
</file>