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AE13" i="1"/>
  <c r="AD13" i="1"/>
  <c r="AC13" i="1"/>
  <c r="AB13" i="1"/>
  <c r="AA13" i="1"/>
  <c r="Z13" i="1"/>
  <c r="Y13" i="1"/>
  <c r="I19" i="1"/>
  <c r="M19" i="1" s="1"/>
  <c r="X13" i="1"/>
  <c r="H19" i="1"/>
  <c r="W13" i="1"/>
  <c r="G19" i="1"/>
  <c r="V13" i="1"/>
  <c r="F19" i="1"/>
  <c r="K19" i="1" s="1"/>
  <c r="U13" i="1"/>
  <c r="E19" i="1"/>
  <c r="T13" i="1"/>
  <c r="I18" i="1"/>
  <c r="S13" i="1"/>
  <c r="H18" i="1"/>
  <c r="R13" i="1"/>
  <c r="G18" i="1"/>
  <c r="Q13" i="1"/>
  <c r="F18" i="1"/>
  <c r="K18" i="1" s="1"/>
  <c r="P13" i="1"/>
  <c r="E18" i="1"/>
  <c r="M13" i="1"/>
  <c r="L13" i="1"/>
  <c r="K13" i="1"/>
  <c r="J13" i="1"/>
  <c r="I13" i="1"/>
  <c r="I17" i="1"/>
  <c r="H13" i="1"/>
  <c r="H17" i="1"/>
  <c r="H20" i="1" s="1"/>
  <c r="G13" i="1"/>
  <c r="G17" i="1"/>
  <c r="G20" i="1" s="1"/>
  <c r="F13" i="1"/>
  <c r="D14" i="1" s="1"/>
  <c r="E13" i="1"/>
  <c r="E17" i="1" s="1"/>
  <c r="L18" i="1"/>
  <c r="I20" i="1"/>
  <c r="M18" i="1"/>
  <c r="L19" i="1"/>
  <c r="M20" i="1" l="1"/>
  <c r="E20" i="1"/>
  <c r="L17" i="1"/>
  <c r="L20" i="1"/>
  <c r="M17" i="1"/>
  <c r="F17" i="1"/>
  <c r="F20" i="1" l="1"/>
  <c r="K20" i="1" s="1"/>
  <c r="K17" i="1"/>
</calcChain>
</file>

<file path=xl/sharedStrings.xml><?xml version="1.0" encoding="utf-8"?>
<sst xmlns="http://schemas.openxmlformats.org/spreadsheetml/2006/main" count="132" uniqueCount="92">
  <si>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</si>
  <si>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</si>
  <si>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</si>
  <si>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</si>
  <si>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</si>
  <si>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</si>
  <si>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</si>
  <si>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</si>
  <si>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</si>
  <si>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</si>
  <si>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</si>
  <si>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</si>
  <si>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</si>
  <si>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</si>
  <si>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</si>
  <si>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</si>
  <si>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</si>
  <si>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</si>
  <si>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</si>
  <si>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</si>
  <si>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</si>
  <si>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</si>
  <si>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</si>
  <si>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</si>
  <si>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</si>
  <si>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</si>
  <si>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2.</t>
  </si>
  <si>
    <t>play off</t>
  </si>
  <si>
    <t>karsintasarja</t>
  </si>
  <si>
    <t>5.</t>
  </si>
  <si>
    <t>9.</t>
  </si>
  <si>
    <t>K - %</t>
  </si>
  <si>
    <t>Anna-Kaisa Keränen</t>
  </si>
  <si>
    <t>24.5.1985</t>
  </si>
  <si>
    <t xml:space="preserve">    Arvo-ottelut ja mitalit</t>
  </si>
  <si>
    <t>Runkosarjan jälkeen</t>
  </si>
  <si>
    <t>KL-%</t>
  </si>
  <si>
    <t>IL</t>
  </si>
  <si>
    <t>LL</t>
  </si>
  <si>
    <t>Halli</t>
  </si>
  <si>
    <t>K</t>
  </si>
  <si>
    <t>H</t>
  </si>
  <si>
    <t>P</t>
  </si>
  <si>
    <t>8.</t>
  </si>
  <si>
    <t>TyTe</t>
  </si>
  <si>
    <t>jatkosarja</t>
  </si>
  <si>
    <t>7.</t>
  </si>
  <si>
    <t>12.</t>
  </si>
  <si>
    <t>alemmat pudotuspelit</t>
  </si>
  <si>
    <t>Pesäkarhut</t>
  </si>
  <si>
    <t>ka/L</t>
  </si>
  <si>
    <t>ka/T</t>
  </si>
  <si>
    <t>ka/KL</t>
  </si>
  <si>
    <t>ENSIMMÄISET</t>
  </si>
  <si>
    <t>14.05. 2004  SiiPe - TyTe  2-0  (4-1, 6-3)</t>
  </si>
  <si>
    <t xml:space="preserve">  18 v 11 kk 20 pv</t>
  </si>
  <si>
    <t>25.05. 2005  TyTe - YPJ  0-1  (2-2, 1-3)</t>
  </si>
  <si>
    <t>33.  ottelu</t>
  </si>
  <si>
    <t xml:space="preserve">  20 v   0 kk   1 pv</t>
  </si>
  <si>
    <t>Seurat</t>
  </si>
  <si>
    <t>TyTe = Tyrnävän Tempaus  (1921),  kasvattajaseura</t>
  </si>
  <si>
    <t>Pesäkarhut = Pesäkarhut, Pori  (1985)</t>
  </si>
  <si>
    <t>ykköspesis</t>
  </si>
  <si>
    <t>Roihu</t>
  </si>
  <si>
    <t>191.  ottelu</t>
  </si>
  <si>
    <t>14.08. 2010  SiiPe - Pesäkarhut  0-2  (2-21, 0-10)</t>
  </si>
  <si>
    <t xml:space="preserve">  25 v   2 kk 21 pv</t>
  </si>
  <si>
    <t>Roihu = Roihu, Helsinki  (1957)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</si>
  <si>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</si>
  <si>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</si>
  <si>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</si>
  <si>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</si>
  <si>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</si>
  <si>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</si>
  <si>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</si>
  <si>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</si>
  <si>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</si>
  <si>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</si>
  <si>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</si>
  <si>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</si>
  <si>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</si>
  <si>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</si>
  <si>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</si>
  <si>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20.06. 2004  Hyvinkää</t>
  </si>
  <si>
    <t>Jarmo Savukoski</t>
  </si>
  <si>
    <t>1380</t>
  </si>
  <si>
    <t xml:space="preserve">  2-1  (5-6, 15-1, 0-0, 2-1)</t>
  </si>
  <si>
    <t>7/8</t>
  </si>
  <si>
    <t>0/1</t>
  </si>
  <si>
    <t>1/1</t>
  </si>
  <si>
    <t>4/4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</si>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</sst>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2" fillId="0" borderId="0" xfId="0" applyFont="1" applyFill="1"/>
    <xf numFmtId="0" fontId="5" fillId="0" borderId="0" xfId="0" applyFont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6" xfId="0" applyFont="1" applyFill="1" applyBorder="1"/>
    <xf numFmtId="0" fontId="3" fillId="5" borderId="3" xfId="0" applyFont="1" applyFill="1" applyBorder="1"/>
    <xf numFmtId="0" fontId="3" fillId="4" borderId="7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8" xfId="0" applyFont="1" applyFill="1" applyBorder="1"/>
    <xf numFmtId="0" fontId="3" fillId="6" borderId="8" xfId="0" applyFont="1" applyFill="1" applyBorder="1"/>
    <xf numFmtId="0" fontId="3" fillId="6" borderId="8" xfId="0" applyFont="1" applyFill="1" applyBorder="1" applyAlignment="1">
      <alignment horizontal="right"/>
    </xf>
    <xf numFmtId="0" fontId="3" fillId="6" borderId="10" xfId="0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6" borderId="14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6" borderId="11" xfId="0" applyFont="1" applyFill="1" applyBorder="1"/>
    <xf numFmtId="0" fontId="2" fillId="6" borderId="12" xfId="0" applyFont="1" applyFill="1" applyBorder="1"/>
    <xf numFmtId="0" fontId="3" fillId="6" borderId="12" xfId="0" applyFont="1" applyFill="1" applyBorder="1"/>
    <xf numFmtId="0" fontId="3" fillId="6" borderId="12" xfId="0" applyFont="1" applyFill="1" applyBorder="1" applyAlignment="1">
      <alignment horizontal="right"/>
    </xf>
    <xf numFmtId="0" fontId="3" fillId="6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2" fillId="7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6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6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165" fontId="3" fillId="9" borderId="8" xfId="0" applyNumberFormat="1" applyFont="1" applyFill="1" applyBorder="1" applyAlignment="1">
      <alignment horizontal="center"/>
    </xf>
    <xf numFmtId="0" fontId="3" fillId="9" borderId="9" xfId="0" applyFont="1" applyFill="1" applyBorder="1"/>
    <xf numFmtId="49" fontId="3" fillId="9" borderId="6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83" customWidth="1"/>
    <col min="3" max="3" width="6.7109375" style="81" customWidth="1"/>
    <col min="4" max="4" width="13" style="83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1" customWidth="1"/>
    <col min="16" max="25" width="5.7109375" style="81" customWidth="1"/>
    <col min="26" max="26" width="6.28515625" style="81" customWidth="1"/>
    <col min="27" max="28" width="6.42578125" style="81" customWidth="1"/>
    <col min="29" max="31" width="3.28515625" style="81" customWidth="1"/>
    <col min="32" max="32" width="23" style="82" customWidth="1"/>
    <col min="33" max="33" width="37.28515625" style="1" customWidth="1"/>
    <col min="34" max="34" width="9.140625" style="9"/>
    <col min="35" max="16384" width="9.140625" style="27"/>
  </cols>
  <sheetData>
    <row r="1" spans="1:38" s="10" customFormat="1" ht="15" customHeight="1" x14ac:dyDescent="0.25">
      <c r="A1" s="1"/>
      <c r="B1" s="2" t="s">
        <v>32</v>
      </c>
      <c r="C1" s="2"/>
      <c r="D1" s="3"/>
      <c r="E1" s="4" t="s">
        <v>33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1"/>
      <c r="AH1" s="9"/>
      <c r="AI1" s="9"/>
      <c r="AJ1" s="1"/>
    </row>
    <row r="2" spans="1:38" s="10" customFormat="1" ht="15" customHeight="1" x14ac:dyDescent="0.2">
      <c r="A2" s="11"/>
      <c r="B2" s="12" t="s">
        <v>9</v>
      </c>
      <c r="C2" s="13"/>
      <c r="D2" s="14"/>
      <c r="E2" s="15" t="s">
        <v>17</v>
      </c>
      <c r="F2" s="16"/>
      <c r="G2" s="16"/>
      <c r="H2" s="16"/>
      <c r="I2" s="23" t="s">
        <v>10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34</v>
      </c>
      <c r="AA2" s="16"/>
      <c r="AB2" s="16"/>
      <c r="AC2" s="22"/>
      <c r="AD2" s="16"/>
      <c r="AE2" s="17"/>
      <c r="AF2" s="15" t="s">
        <v>35</v>
      </c>
      <c r="AG2" s="11"/>
      <c r="AH2" s="25"/>
      <c r="AI2" s="25"/>
      <c r="AJ2" s="1"/>
    </row>
    <row r="3" spans="1:38" ht="15" customHeight="1" x14ac:dyDescent="0.2">
      <c r="A3" s="11"/>
      <c r="B3" s="20" t="s">
        <v>0</v>
      </c>
      <c r="C3" s="20" t="s">
        <v>11</v>
      </c>
      <c r="D3" s="15" t="s">
        <v>1</v>
      </c>
      <c r="E3" s="20" t="s">
        <v>4</v>
      </c>
      <c r="F3" s="20" t="s">
        <v>12</v>
      </c>
      <c r="G3" s="17" t="s">
        <v>13</v>
      </c>
      <c r="H3" s="20" t="s">
        <v>14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36</v>
      </c>
      <c r="O3" s="26"/>
      <c r="P3" s="20" t="s">
        <v>4</v>
      </c>
      <c r="Q3" s="20" t="s">
        <v>12</v>
      </c>
      <c r="R3" s="17" t="s">
        <v>13</v>
      </c>
      <c r="S3" s="20" t="s">
        <v>14</v>
      </c>
      <c r="T3" s="20" t="s">
        <v>3</v>
      </c>
      <c r="U3" s="20" t="s">
        <v>4</v>
      </c>
      <c r="V3" s="20" t="s">
        <v>12</v>
      </c>
      <c r="W3" s="17" t="s">
        <v>13</v>
      </c>
      <c r="X3" s="20" t="s">
        <v>14</v>
      </c>
      <c r="Y3" s="20" t="s">
        <v>3</v>
      </c>
      <c r="Z3" s="20" t="s">
        <v>37</v>
      </c>
      <c r="AA3" s="20" t="s">
        <v>38</v>
      </c>
      <c r="AB3" s="17" t="s">
        <v>39</v>
      </c>
      <c r="AC3" s="17" t="s">
        <v>40</v>
      </c>
      <c r="AD3" s="19" t="s">
        <v>41</v>
      </c>
      <c r="AE3" s="20" t="s">
        <v>42</v>
      </c>
      <c r="AF3" s="15"/>
      <c r="AG3" s="11"/>
      <c r="AH3" s="25"/>
      <c r="AI3" s="25"/>
      <c r="AJ3" s="1"/>
    </row>
    <row r="4" spans="1:38" ht="15" customHeight="1" x14ac:dyDescent="0.2">
      <c r="A4" s="11"/>
      <c r="B4" s="28">
        <v>2004</v>
      </c>
      <c r="C4" s="28" t="s">
        <v>43</v>
      </c>
      <c r="D4" s="29" t="s">
        <v>44</v>
      </c>
      <c r="E4" s="28">
        <v>20</v>
      </c>
      <c r="F4" s="28">
        <v>0</v>
      </c>
      <c r="G4" s="28">
        <v>0</v>
      </c>
      <c r="H4" s="28">
        <v>11</v>
      </c>
      <c r="I4" s="28">
        <v>27</v>
      </c>
      <c r="J4" s="28">
        <v>21</v>
      </c>
      <c r="K4" s="28">
        <v>3</v>
      </c>
      <c r="L4" s="28">
        <v>3</v>
      </c>
      <c r="M4" s="28">
        <v>0</v>
      </c>
      <c r="N4" s="30">
        <v>0.38019999999999998</v>
      </c>
      <c r="O4" s="26"/>
      <c r="P4" s="28">
        <v>7</v>
      </c>
      <c r="Q4" s="28">
        <v>0</v>
      </c>
      <c r="R4" s="28">
        <v>0</v>
      </c>
      <c r="S4" s="28">
        <v>2</v>
      </c>
      <c r="T4" s="28">
        <v>8</v>
      </c>
      <c r="U4" s="31"/>
      <c r="V4" s="31"/>
      <c r="W4" s="31"/>
      <c r="X4" s="31"/>
      <c r="Y4" s="31"/>
      <c r="Z4" s="28"/>
      <c r="AA4" s="28"/>
      <c r="AB4" s="28"/>
      <c r="AC4" s="28"/>
      <c r="AD4" s="32"/>
      <c r="AE4" s="32"/>
      <c r="AF4" s="33" t="s">
        <v>45</v>
      </c>
      <c r="AG4" s="11"/>
      <c r="AH4" s="25"/>
      <c r="AI4" s="25"/>
      <c r="AJ4" s="1"/>
    </row>
    <row r="5" spans="1:38" ht="15" customHeight="1" x14ac:dyDescent="0.2">
      <c r="A5" s="11"/>
      <c r="B5" s="28">
        <v>2005</v>
      </c>
      <c r="C5" s="28" t="s">
        <v>30</v>
      </c>
      <c r="D5" s="29" t="s">
        <v>44</v>
      </c>
      <c r="E5" s="28">
        <v>20</v>
      </c>
      <c r="F5" s="28">
        <v>0</v>
      </c>
      <c r="G5" s="28">
        <v>2</v>
      </c>
      <c r="H5" s="28">
        <v>13</v>
      </c>
      <c r="I5" s="28">
        <v>44</v>
      </c>
      <c r="J5" s="28">
        <v>35</v>
      </c>
      <c r="K5" s="28">
        <v>2</v>
      </c>
      <c r="L5" s="28">
        <v>5</v>
      </c>
      <c r="M5" s="28">
        <v>2</v>
      </c>
      <c r="N5" s="30">
        <v>0.41120000000000001</v>
      </c>
      <c r="O5" s="26"/>
      <c r="P5" s="28"/>
      <c r="Q5" s="28"/>
      <c r="R5" s="28"/>
      <c r="S5" s="28"/>
      <c r="T5" s="28"/>
      <c r="U5" s="31">
        <v>6</v>
      </c>
      <c r="V5" s="31">
        <v>0</v>
      </c>
      <c r="W5" s="31">
        <v>0</v>
      </c>
      <c r="X5" s="31">
        <v>2</v>
      </c>
      <c r="Y5" s="31">
        <v>16</v>
      </c>
      <c r="Z5" s="28"/>
      <c r="AA5" s="28"/>
      <c r="AB5" s="28"/>
      <c r="AC5" s="28"/>
      <c r="AD5" s="32"/>
      <c r="AE5" s="32"/>
      <c r="AF5" s="34" t="s">
        <v>28</v>
      </c>
      <c r="AG5" s="11"/>
      <c r="AH5" s="25"/>
      <c r="AI5" s="25"/>
      <c r="AJ5" s="1"/>
    </row>
    <row r="6" spans="1:38" ht="15" customHeight="1" x14ac:dyDescent="0.2">
      <c r="A6" s="11"/>
      <c r="B6" s="28">
        <v>2006</v>
      </c>
      <c r="C6" s="28" t="s">
        <v>46</v>
      </c>
      <c r="D6" s="29" t="s">
        <v>44</v>
      </c>
      <c r="E6" s="28">
        <v>20</v>
      </c>
      <c r="F6" s="28">
        <v>0</v>
      </c>
      <c r="G6" s="28">
        <v>1</v>
      </c>
      <c r="H6" s="28">
        <v>9</v>
      </c>
      <c r="I6" s="28">
        <v>37</v>
      </c>
      <c r="J6" s="28">
        <v>19</v>
      </c>
      <c r="K6" s="28">
        <v>9</v>
      </c>
      <c r="L6" s="28">
        <v>8</v>
      </c>
      <c r="M6" s="28">
        <v>1</v>
      </c>
      <c r="N6" s="30">
        <v>0.40649999999999997</v>
      </c>
      <c r="O6" s="26"/>
      <c r="P6" s="28">
        <v>7</v>
      </c>
      <c r="Q6" s="28">
        <v>0</v>
      </c>
      <c r="R6" s="28">
        <v>3</v>
      </c>
      <c r="S6" s="28">
        <v>2</v>
      </c>
      <c r="T6" s="28">
        <v>14</v>
      </c>
      <c r="U6" s="31"/>
      <c r="V6" s="31"/>
      <c r="W6" s="31"/>
      <c r="X6" s="31"/>
      <c r="Y6" s="31"/>
      <c r="Z6" s="28"/>
      <c r="AA6" s="28"/>
      <c r="AB6" s="28"/>
      <c r="AC6" s="28"/>
      <c r="AD6" s="32"/>
      <c r="AE6" s="32"/>
      <c r="AF6" s="35" t="s">
        <v>45</v>
      </c>
      <c r="AG6" s="11"/>
      <c r="AH6" s="25"/>
      <c r="AI6" s="25"/>
      <c r="AJ6" s="1"/>
    </row>
    <row r="7" spans="1:38" ht="15" customHeight="1" x14ac:dyDescent="0.2">
      <c r="A7" s="11"/>
      <c r="B7" s="28">
        <v>2007</v>
      </c>
      <c r="C7" s="28" t="s">
        <v>29</v>
      </c>
      <c r="D7" s="29" t="s">
        <v>44</v>
      </c>
      <c r="E7" s="28">
        <v>20</v>
      </c>
      <c r="F7" s="28">
        <v>0</v>
      </c>
      <c r="G7" s="28">
        <v>2</v>
      </c>
      <c r="H7" s="28">
        <v>27</v>
      </c>
      <c r="I7" s="28">
        <v>84</v>
      </c>
      <c r="J7" s="28">
        <v>32</v>
      </c>
      <c r="K7" s="28">
        <v>37</v>
      </c>
      <c r="L7" s="28">
        <v>13</v>
      </c>
      <c r="M7" s="28">
        <v>2</v>
      </c>
      <c r="N7" s="30">
        <v>0.58330000000000004</v>
      </c>
      <c r="O7" s="26"/>
      <c r="P7" s="28">
        <v>7</v>
      </c>
      <c r="Q7" s="28">
        <v>0</v>
      </c>
      <c r="R7" s="28">
        <v>1</v>
      </c>
      <c r="S7" s="28">
        <v>8</v>
      </c>
      <c r="T7" s="28">
        <v>31</v>
      </c>
      <c r="U7" s="31"/>
      <c r="V7" s="31"/>
      <c r="W7" s="31"/>
      <c r="X7" s="31"/>
      <c r="Y7" s="31"/>
      <c r="Z7" s="28"/>
      <c r="AA7" s="28"/>
      <c r="AB7" s="28"/>
      <c r="AC7" s="28"/>
      <c r="AD7" s="32"/>
      <c r="AE7" s="32"/>
      <c r="AF7" s="15" t="s">
        <v>45</v>
      </c>
      <c r="AG7" s="11"/>
      <c r="AH7" s="25"/>
      <c r="AI7" s="25"/>
      <c r="AJ7" s="1"/>
    </row>
    <row r="8" spans="1:38" ht="15" customHeight="1" x14ac:dyDescent="0.2">
      <c r="A8" s="11"/>
      <c r="B8" s="28">
        <v>2008</v>
      </c>
      <c r="C8" s="28" t="s">
        <v>46</v>
      </c>
      <c r="D8" s="29" t="s">
        <v>44</v>
      </c>
      <c r="E8" s="28">
        <v>20</v>
      </c>
      <c r="F8" s="28">
        <v>0</v>
      </c>
      <c r="G8" s="28">
        <v>3</v>
      </c>
      <c r="H8" s="28">
        <v>14</v>
      </c>
      <c r="I8" s="28">
        <v>68</v>
      </c>
      <c r="J8" s="28">
        <v>20</v>
      </c>
      <c r="K8" s="28">
        <v>32</v>
      </c>
      <c r="L8" s="28">
        <v>13</v>
      </c>
      <c r="M8" s="28">
        <v>3</v>
      </c>
      <c r="N8" s="30">
        <v>0.53539999999999999</v>
      </c>
      <c r="O8" s="26"/>
      <c r="P8" s="28">
        <v>7</v>
      </c>
      <c r="Q8" s="28">
        <v>0</v>
      </c>
      <c r="R8" s="28">
        <v>0</v>
      </c>
      <c r="S8" s="28">
        <v>1</v>
      </c>
      <c r="T8" s="28">
        <v>29</v>
      </c>
      <c r="U8" s="31"/>
      <c r="V8" s="31"/>
      <c r="W8" s="31"/>
      <c r="X8" s="31"/>
      <c r="Y8" s="31"/>
      <c r="Z8" s="28"/>
      <c r="AA8" s="28"/>
      <c r="AB8" s="28"/>
      <c r="AC8" s="28"/>
      <c r="AD8" s="32"/>
      <c r="AE8" s="32"/>
      <c r="AF8" s="15" t="s">
        <v>45</v>
      </c>
      <c r="AG8" s="11"/>
      <c r="AH8" s="25"/>
      <c r="AI8" s="25"/>
      <c r="AJ8" s="1"/>
    </row>
    <row r="9" spans="1:38" ht="15" customHeight="1" x14ac:dyDescent="0.2">
      <c r="A9" s="11"/>
      <c r="B9" s="28">
        <v>2009</v>
      </c>
      <c r="C9" s="28" t="s">
        <v>47</v>
      </c>
      <c r="D9" s="29" t="s">
        <v>44</v>
      </c>
      <c r="E9" s="28">
        <v>24</v>
      </c>
      <c r="F9" s="28">
        <v>0</v>
      </c>
      <c r="G9" s="28">
        <v>3</v>
      </c>
      <c r="H9" s="28">
        <v>14</v>
      </c>
      <c r="I9" s="28">
        <v>114</v>
      </c>
      <c r="J9" s="28">
        <v>29</v>
      </c>
      <c r="K9" s="28">
        <v>51</v>
      </c>
      <c r="L9" s="28">
        <v>31</v>
      </c>
      <c r="M9" s="28">
        <v>3</v>
      </c>
      <c r="N9" s="30">
        <v>0.57569999999999999</v>
      </c>
      <c r="O9" s="26"/>
      <c r="P9" s="28"/>
      <c r="Q9" s="28"/>
      <c r="R9" s="28"/>
      <c r="S9" s="28"/>
      <c r="T9" s="28"/>
      <c r="U9" s="31">
        <v>8</v>
      </c>
      <c r="V9" s="31">
        <v>0</v>
      </c>
      <c r="W9" s="31">
        <v>0</v>
      </c>
      <c r="X9" s="31">
        <v>6</v>
      </c>
      <c r="Y9" s="31">
        <v>28</v>
      </c>
      <c r="Z9" s="28"/>
      <c r="AA9" s="28"/>
      <c r="AB9" s="28"/>
      <c r="AC9" s="28"/>
      <c r="AD9" s="32"/>
      <c r="AE9" s="32"/>
      <c r="AF9" s="34" t="s">
        <v>48</v>
      </c>
      <c r="AG9" s="11"/>
      <c r="AH9" s="25"/>
      <c r="AI9" s="25"/>
      <c r="AJ9" s="1"/>
    </row>
    <row r="10" spans="1:38" ht="15" customHeight="1" x14ac:dyDescent="0.2">
      <c r="A10" s="11"/>
      <c r="B10" s="28">
        <v>2010</v>
      </c>
      <c r="C10" s="28" t="s">
        <v>26</v>
      </c>
      <c r="D10" s="29" t="s">
        <v>49</v>
      </c>
      <c r="E10" s="28">
        <v>23</v>
      </c>
      <c r="F10" s="28">
        <v>0</v>
      </c>
      <c r="G10" s="28">
        <v>6</v>
      </c>
      <c r="H10" s="28">
        <v>14</v>
      </c>
      <c r="I10" s="28">
        <v>57</v>
      </c>
      <c r="J10" s="28">
        <v>11</v>
      </c>
      <c r="K10" s="28">
        <v>28</v>
      </c>
      <c r="L10" s="28">
        <v>12</v>
      </c>
      <c r="M10" s="28">
        <v>6</v>
      </c>
      <c r="N10" s="30">
        <v>0.50890000000000002</v>
      </c>
      <c r="O10" s="26"/>
      <c r="P10" s="28">
        <v>9</v>
      </c>
      <c r="Q10" s="28">
        <v>1</v>
      </c>
      <c r="R10" s="28">
        <v>2</v>
      </c>
      <c r="S10" s="28">
        <v>4</v>
      </c>
      <c r="T10" s="28">
        <v>27</v>
      </c>
      <c r="U10" s="31"/>
      <c r="V10" s="31"/>
      <c r="W10" s="31"/>
      <c r="X10" s="31"/>
      <c r="Y10" s="31"/>
      <c r="Z10" s="28"/>
      <c r="AA10" s="28"/>
      <c r="AB10" s="28"/>
      <c r="AC10" s="28"/>
      <c r="AD10" s="32">
        <v>1</v>
      </c>
      <c r="AE10" s="32"/>
      <c r="AF10" s="15" t="s">
        <v>27</v>
      </c>
      <c r="AG10" s="11"/>
      <c r="AH10" s="25"/>
      <c r="AI10" s="25"/>
      <c r="AJ10" s="1"/>
    </row>
    <row r="11" spans="1:38" ht="15" customHeight="1" x14ac:dyDescent="0.2">
      <c r="A11" s="11"/>
      <c r="B11" s="28">
        <v>2011</v>
      </c>
      <c r="C11" s="28"/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30"/>
      <c r="O11" s="26"/>
      <c r="P11" s="28"/>
      <c r="Q11" s="28"/>
      <c r="R11" s="28"/>
      <c r="S11" s="28"/>
      <c r="T11" s="28"/>
      <c r="U11" s="31"/>
      <c r="V11" s="31"/>
      <c r="W11" s="31"/>
      <c r="X11" s="31"/>
      <c r="Y11" s="31"/>
      <c r="Z11" s="28"/>
      <c r="AA11" s="28"/>
      <c r="AB11" s="28"/>
      <c r="AC11" s="28"/>
      <c r="AD11" s="32"/>
      <c r="AE11" s="32"/>
      <c r="AF11" s="15"/>
      <c r="AG11" s="11"/>
      <c r="AH11" s="25"/>
      <c r="AI11" s="25"/>
      <c r="AJ11" s="1"/>
    </row>
    <row r="12" spans="1:38" ht="15" customHeight="1" x14ac:dyDescent="0.2">
      <c r="A12" s="38"/>
      <c r="B12" s="84">
        <v>2012</v>
      </c>
      <c r="C12" s="84"/>
      <c r="D12" s="85" t="s">
        <v>63</v>
      </c>
      <c r="E12" s="84"/>
      <c r="F12" s="86" t="s">
        <v>62</v>
      </c>
      <c r="G12" s="87"/>
      <c r="H12" s="88"/>
      <c r="I12" s="84"/>
      <c r="J12" s="84"/>
      <c r="K12" s="84"/>
      <c r="L12" s="84"/>
      <c r="M12" s="84"/>
      <c r="N12" s="89"/>
      <c r="O12" s="26"/>
      <c r="P12" s="28"/>
      <c r="Q12" s="28"/>
      <c r="R12" s="28"/>
      <c r="S12" s="28"/>
      <c r="T12" s="28"/>
      <c r="U12" s="31"/>
      <c r="V12" s="31"/>
      <c r="W12" s="31"/>
      <c r="X12" s="31"/>
      <c r="Y12" s="31"/>
      <c r="Z12" s="28"/>
      <c r="AA12" s="28"/>
      <c r="AB12" s="28"/>
      <c r="AC12" s="28"/>
      <c r="AD12" s="28"/>
      <c r="AE12" s="28"/>
      <c r="AF12" s="15"/>
      <c r="AG12" s="11"/>
      <c r="AH12" s="1"/>
      <c r="AI12" s="1"/>
      <c r="AJ12" s="1"/>
      <c r="AK12" s="1"/>
      <c r="AL12" s="1"/>
    </row>
    <row r="13" spans="1:38" ht="15" customHeight="1" x14ac:dyDescent="0.2">
      <c r="A13" s="1"/>
      <c r="B13" s="18" t="s">
        <v>15</v>
      </c>
      <c r="C13" s="19"/>
      <c r="D13" s="17"/>
      <c r="E13" s="20">
        <f t="shared" ref="E13:M13" si="0">SUM(E4:E12)</f>
        <v>147</v>
      </c>
      <c r="F13" s="20">
        <f t="shared" si="0"/>
        <v>0</v>
      </c>
      <c r="G13" s="20">
        <f t="shared" si="0"/>
        <v>17</v>
      </c>
      <c r="H13" s="20">
        <f t="shared" si="0"/>
        <v>102</v>
      </c>
      <c r="I13" s="20">
        <f t="shared" si="0"/>
        <v>431</v>
      </c>
      <c r="J13" s="20">
        <f t="shared" si="0"/>
        <v>167</v>
      </c>
      <c r="K13" s="20">
        <f t="shared" si="0"/>
        <v>162</v>
      </c>
      <c r="L13" s="20">
        <f t="shared" si="0"/>
        <v>85</v>
      </c>
      <c r="M13" s="20">
        <f t="shared" si="0"/>
        <v>17</v>
      </c>
      <c r="N13" s="36">
        <v>0.50770000000000004</v>
      </c>
      <c r="O13" s="26"/>
      <c r="P13" s="20">
        <f t="shared" ref="P13:AE13" si="1">SUM(P4:P12)</f>
        <v>37</v>
      </c>
      <c r="Q13" s="20">
        <f t="shared" si="1"/>
        <v>1</v>
      </c>
      <c r="R13" s="20">
        <f t="shared" si="1"/>
        <v>6</v>
      </c>
      <c r="S13" s="20">
        <f t="shared" si="1"/>
        <v>17</v>
      </c>
      <c r="T13" s="20">
        <f t="shared" si="1"/>
        <v>109</v>
      </c>
      <c r="U13" s="20">
        <f t="shared" si="1"/>
        <v>14</v>
      </c>
      <c r="V13" s="20">
        <f t="shared" si="1"/>
        <v>0</v>
      </c>
      <c r="W13" s="20">
        <f t="shared" si="1"/>
        <v>0</v>
      </c>
      <c r="X13" s="20">
        <f t="shared" si="1"/>
        <v>8</v>
      </c>
      <c r="Y13" s="20">
        <f t="shared" si="1"/>
        <v>44</v>
      </c>
      <c r="Z13" s="20">
        <f t="shared" si="1"/>
        <v>0</v>
      </c>
      <c r="AA13" s="20">
        <f t="shared" si="1"/>
        <v>0</v>
      </c>
      <c r="AB13" s="20">
        <f t="shared" si="1"/>
        <v>0</v>
      </c>
      <c r="AC13" s="20">
        <f t="shared" si="1"/>
        <v>0</v>
      </c>
      <c r="AD13" s="20">
        <f t="shared" si="1"/>
        <v>1</v>
      </c>
      <c r="AE13" s="20">
        <f t="shared" si="1"/>
        <v>0</v>
      </c>
      <c r="AF13" s="15"/>
      <c r="AG13" s="11"/>
      <c r="AH13" s="25"/>
      <c r="AI13" s="25"/>
      <c r="AJ13" s="1"/>
    </row>
    <row r="14" spans="1:38" ht="15" customHeight="1" x14ac:dyDescent="0.2">
      <c r="A14" s="11"/>
      <c r="B14" s="29" t="s">
        <v>2</v>
      </c>
      <c r="C14" s="32"/>
      <c r="D14" s="37">
        <f>SUM(F13:H13)+((I13-F13-G13)/3)+(E13/3)+(Z13*25)+(AA13*25)+(AB13*10)+(AC13*25)+(AD13*20)+(AE13*15)</f>
        <v>326</v>
      </c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40"/>
      <c r="AE14" s="38"/>
      <c r="AF14" s="38"/>
      <c r="AG14" s="11"/>
      <c r="AI14" s="9"/>
      <c r="AJ14" s="1"/>
    </row>
    <row r="15" spans="1:38" ht="15" customHeight="1" x14ac:dyDescent="0.25">
      <c r="A15" s="11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P15" s="38"/>
      <c r="Q15" s="42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43"/>
      <c r="AG15" s="11"/>
      <c r="AH15" s="25"/>
      <c r="AI15" s="25"/>
      <c r="AJ15" s="1"/>
    </row>
    <row r="16" spans="1:38" s="10" customFormat="1" ht="15" customHeight="1" x14ac:dyDescent="0.25">
      <c r="A16" s="11"/>
      <c r="B16" s="24" t="s">
        <v>16</v>
      </c>
      <c r="C16" s="44"/>
      <c r="D16" s="44"/>
      <c r="E16" s="20" t="s">
        <v>4</v>
      </c>
      <c r="F16" s="20" t="s">
        <v>12</v>
      </c>
      <c r="G16" s="17" t="s">
        <v>13</v>
      </c>
      <c r="H16" s="20" t="s">
        <v>14</v>
      </c>
      <c r="I16" s="20" t="s">
        <v>3</v>
      </c>
      <c r="J16" s="38"/>
      <c r="K16" s="20" t="s">
        <v>50</v>
      </c>
      <c r="L16" s="20" t="s">
        <v>51</v>
      </c>
      <c r="M16" s="20" t="s">
        <v>52</v>
      </c>
      <c r="N16" s="36" t="s">
        <v>31</v>
      </c>
      <c r="O16" s="26"/>
      <c r="P16" s="45" t="s">
        <v>53</v>
      </c>
      <c r="Q16" s="14"/>
      <c r="R16" s="14"/>
      <c r="S16" s="14"/>
      <c r="T16" s="46"/>
      <c r="U16" s="46"/>
      <c r="V16" s="46"/>
      <c r="W16" s="46"/>
      <c r="X16" s="46"/>
      <c r="Y16" s="14"/>
      <c r="Z16" s="14"/>
      <c r="AA16" s="14"/>
      <c r="AB16" s="14"/>
      <c r="AC16" s="14"/>
      <c r="AD16" s="14"/>
      <c r="AE16" s="14"/>
      <c r="AF16" s="47"/>
      <c r="AG16" s="11"/>
      <c r="AH16" s="38"/>
      <c r="AI16" s="9"/>
      <c r="AJ16" s="1"/>
    </row>
    <row r="17" spans="1:36" ht="15" customHeight="1" x14ac:dyDescent="0.2">
      <c r="A17" s="11"/>
      <c r="B17" s="45" t="s">
        <v>17</v>
      </c>
      <c r="C17" s="14"/>
      <c r="D17" s="48"/>
      <c r="E17" s="28">
        <f>PRODUCT(E13)</f>
        <v>147</v>
      </c>
      <c r="F17" s="28">
        <f>PRODUCT(F13)</f>
        <v>0</v>
      </c>
      <c r="G17" s="28">
        <f>PRODUCT(G13)</f>
        <v>17</v>
      </c>
      <c r="H17" s="28">
        <f>PRODUCT(H13)</f>
        <v>102</v>
      </c>
      <c r="I17" s="28">
        <f>PRODUCT(I13)</f>
        <v>431</v>
      </c>
      <c r="J17" s="38"/>
      <c r="K17" s="49">
        <f>PRODUCT((F17+G17)/E17)</f>
        <v>0.11564625850340136</v>
      </c>
      <c r="L17" s="49">
        <f>PRODUCT(H17/E17)</f>
        <v>0.69387755102040816</v>
      </c>
      <c r="M17" s="49">
        <f>PRODUCT(I17/E17)</f>
        <v>2.9319727891156462</v>
      </c>
      <c r="N17" s="50">
        <f>PRODUCT(N13)</f>
        <v>0.50770000000000004</v>
      </c>
      <c r="O17" s="26"/>
      <c r="P17" s="51" t="s">
        <v>21</v>
      </c>
      <c r="Q17" s="52"/>
      <c r="R17" s="52"/>
      <c r="S17" s="53" t="s">
        <v>54</v>
      </c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4" t="s">
        <v>22</v>
      </c>
      <c r="AE17" s="53"/>
      <c r="AF17" s="55" t="s">
        <v>55</v>
      </c>
      <c r="AG17" s="11"/>
      <c r="AH17" s="38"/>
      <c r="AI17" s="9"/>
      <c r="AJ17" s="1"/>
    </row>
    <row r="18" spans="1:36" ht="15" customHeight="1" x14ac:dyDescent="0.2">
      <c r="A18" s="11"/>
      <c r="B18" s="56" t="s">
        <v>18</v>
      </c>
      <c r="C18" s="57"/>
      <c r="D18" s="58"/>
      <c r="E18" s="28">
        <f>SUM(P13)</f>
        <v>37</v>
      </c>
      <c r="F18" s="28">
        <f>SUM(Q13)</f>
        <v>1</v>
      </c>
      <c r="G18" s="28">
        <f>SUM(R13)</f>
        <v>6</v>
      </c>
      <c r="H18" s="28">
        <f>SUM(S13)</f>
        <v>17</v>
      </c>
      <c r="I18" s="28">
        <f>SUM(T13)</f>
        <v>109</v>
      </c>
      <c r="J18" s="38"/>
      <c r="K18" s="49">
        <f>PRODUCT((F18+G18)/E18)</f>
        <v>0.1891891891891892</v>
      </c>
      <c r="L18" s="49">
        <f>PRODUCT(H18/E18)</f>
        <v>0.45945945945945948</v>
      </c>
      <c r="M18" s="49">
        <f>PRODUCT(I18/E18)</f>
        <v>2.9459459459459461</v>
      </c>
      <c r="N18" s="30">
        <v>0.47799999999999998</v>
      </c>
      <c r="O18" s="26"/>
      <c r="P18" s="59" t="s">
        <v>23</v>
      </c>
      <c r="Q18" s="60"/>
      <c r="R18" s="60"/>
      <c r="S18" s="61" t="s">
        <v>56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 t="s">
        <v>57</v>
      </c>
      <c r="AE18" s="61"/>
      <c r="AF18" s="63" t="s">
        <v>58</v>
      </c>
      <c r="AG18" s="11"/>
      <c r="AH18" s="38"/>
      <c r="AI18" s="9"/>
      <c r="AJ18" s="1"/>
    </row>
    <row r="19" spans="1:36" ht="15" customHeight="1" x14ac:dyDescent="0.2">
      <c r="A19" s="11"/>
      <c r="B19" s="64" t="s">
        <v>19</v>
      </c>
      <c r="C19" s="65"/>
      <c r="D19" s="66"/>
      <c r="E19" s="31">
        <f>PRODUCT(U13)</f>
        <v>14</v>
      </c>
      <c r="F19" s="31">
        <f>PRODUCT(V13)</f>
        <v>0</v>
      </c>
      <c r="G19" s="31">
        <f>PRODUCT(W13)</f>
        <v>0</v>
      </c>
      <c r="H19" s="31">
        <f>PRODUCT(X13)</f>
        <v>8</v>
      </c>
      <c r="I19" s="31">
        <f>PRODUCT(Y13)</f>
        <v>44</v>
      </c>
      <c r="J19" s="38"/>
      <c r="K19" s="67">
        <f>PRODUCT((F19+G19)/E19)</f>
        <v>0</v>
      </c>
      <c r="L19" s="67">
        <f>PRODUCT(H19/E19)</f>
        <v>0.5714285714285714</v>
      </c>
      <c r="M19" s="67">
        <f>PRODUCT(I19/E19)</f>
        <v>3.1428571428571428</v>
      </c>
      <c r="N19" s="68">
        <v>0.56410000000000005</v>
      </c>
      <c r="O19" s="26"/>
      <c r="P19" s="59" t="s">
        <v>24</v>
      </c>
      <c r="Q19" s="60"/>
      <c r="R19" s="60"/>
      <c r="S19" s="61" t="s">
        <v>54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2" t="s">
        <v>22</v>
      </c>
      <c r="AE19" s="61"/>
      <c r="AF19" s="63" t="s">
        <v>55</v>
      </c>
      <c r="AG19" s="11"/>
      <c r="AH19" s="38"/>
      <c r="AI19" s="9"/>
      <c r="AJ19" s="1"/>
    </row>
    <row r="20" spans="1:36" ht="15" customHeight="1" x14ac:dyDescent="0.2">
      <c r="A20" s="11"/>
      <c r="B20" s="69" t="s">
        <v>20</v>
      </c>
      <c r="C20" s="70"/>
      <c r="D20" s="71"/>
      <c r="E20" s="20">
        <f>SUM(E17:E19)</f>
        <v>198</v>
      </c>
      <c r="F20" s="20">
        <f>SUM(F17:F19)</f>
        <v>1</v>
      </c>
      <c r="G20" s="20">
        <f>SUM(G17:G19)</f>
        <v>23</v>
      </c>
      <c r="H20" s="20">
        <f>SUM(H17:H19)</f>
        <v>127</v>
      </c>
      <c r="I20" s="20">
        <f>SUM(I17:I19)</f>
        <v>584</v>
      </c>
      <c r="J20" s="38"/>
      <c r="K20" s="72">
        <f>PRODUCT((F20+G20)/E20)</f>
        <v>0.12121212121212122</v>
      </c>
      <c r="L20" s="72">
        <f>PRODUCT(H20/E20)</f>
        <v>0.64141414141414144</v>
      </c>
      <c r="M20" s="72">
        <f>PRODUCT(I20/E20)</f>
        <v>2.9494949494949494</v>
      </c>
      <c r="N20" s="36">
        <v>0.50539999999999996</v>
      </c>
      <c r="O20" s="26"/>
      <c r="P20" s="73" t="s">
        <v>25</v>
      </c>
      <c r="Q20" s="74"/>
      <c r="R20" s="74"/>
      <c r="S20" s="75" t="s">
        <v>65</v>
      </c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 t="s">
        <v>64</v>
      </c>
      <c r="AE20" s="75"/>
      <c r="AF20" s="77" t="s">
        <v>66</v>
      </c>
      <c r="AG20" s="11"/>
      <c r="AH20" s="38"/>
      <c r="AI20" s="9"/>
      <c r="AJ20" s="1"/>
    </row>
    <row r="21" spans="1:36" ht="15" customHeight="1" x14ac:dyDescent="0.25">
      <c r="A21" s="11"/>
      <c r="B21" s="40"/>
      <c r="C21" s="40"/>
      <c r="D21" s="40"/>
      <c r="E21" s="40"/>
      <c r="F21" s="40"/>
      <c r="G21" s="40"/>
      <c r="H21" s="40"/>
      <c r="I21" s="40"/>
      <c r="J21" s="38"/>
      <c r="K21" s="40"/>
      <c r="L21" s="40"/>
      <c r="M21" s="40"/>
      <c r="N21" s="39"/>
      <c r="O21" s="26"/>
      <c r="P21" s="38"/>
      <c r="Q21" s="42"/>
      <c r="R21" s="38"/>
      <c r="S21" s="38"/>
      <c r="T21" s="26"/>
      <c r="U21" s="26"/>
      <c r="V21" s="7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11"/>
      <c r="AH21" s="26"/>
      <c r="AI21" s="9"/>
      <c r="AJ21" s="1"/>
    </row>
    <row r="22" spans="1:36" ht="15" customHeight="1" x14ac:dyDescent="0.25">
      <c r="A22" s="11"/>
      <c r="B22" s="38" t="s">
        <v>59</v>
      </c>
      <c r="C22" s="38"/>
      <c r="D22" s="38" t="s">
        <v>60</v>
      </c>
      <c r="E22" s="38"/>
      <c r="F22" s="38"/>
      <c r="G22" s="38"/>
      <c r="H22" s="38"/>
      <c r="I22" s="38"/>
      <c r="J22" s="38"/>
      <c r="K22" s="38"/>
      <c r="L22" s="38"/>
      <c r="M22" s="38"/>
      <c r="N22" s="42"/>
      <c r="O22" s="26"/>
      <c r="P22" s="38"/>
      <c r="Q22" s="42"/>
      <c r="R22" s="38"/>
      <c r="S22" s="38"/>
      <c r="T22" s="26"/>
      <c r="U22" s="26"/>
      <c r="V22" s="78"/>
      <c r="W22" s="38"/>
      <c r="X22" s="38"/>
      <c r="Y22" s="38"/>
      <c r="Z22" s="38"/>
      <c r="AA22" s="38"/>
      <c r="AB22" s="38"/>
      <c r="AC22" s="38"/>
      <c r="AD22" s="38"/>
      <c r="AE22" s="38"/>
      <c r="AF22" s="43"/>
      <c r="AG22" s="11"/>
      <c r="AI22" s="9"/>
      <c r="AJ22" s="1"/>
    </row>
    <row r="23" spans="1:36" ht="15" customHeight="1" x14ac:dyDescent="0.25">
      <c r="A23" s="11"/>
      <c r="B23" s="38"/>
      <c r="C23" s="38"/>
      <c r="D23" s="38" t="s">
        <v>61</v>
      </c>
      <c r="E23" s="38"/>
      <c r="F23" s="38"/>
      <c r="G23" s="38"/>
      <c r="H23" s="38"/>
      <c r="I23" s="38"/>
      <c r="J23" s="38"/>
      <c r="K23" s="38"/>
      <c r="L23" s="38"/>
      <c r="M23" s="38"/>
      <c r="N23" s="42"/>
      <c r="O23" s="26"/>
      <c r="P23" s="38"/>
      <c r="Q23" s="42"/>
      <c r="R23" s="38"/>
      <c r="S23" s="38"/>
      <c r="T23" s="26"/>
      <c r="U23" s="26"/>
      <c r="V23" s="78"/>
      <c r="W23" s="38"/>
      <c r="X23" s="38"/>
      <c r="Y23" s="38"/>
      <c r="Z23" s="38"/>
      <c r="AA23" s="38"/>
      <c r="AB23" s="38"/>
      <c r="AC23" s="38"/>
      <c r="AD23" s="38"/>
      <c r="AE23" s="38"/>
      <c r="AF23" s="43"/>
      <c r="AG23" s="11"/>
      <c r="AI23" s="9"/>
      <c r="AJ23" s="1"/>
    </row>
    <row r="24" spans="1:36" ht="15" customHeight="1" x14ac:dyDescent="0.25">
      <c r="A24" s="11"/>
      <c r="B24" s="38"/>
      <c r="C24" s="38"/>
      <c r="D24" s="38" t="s">
        <v>67</v>
      </c>
      <c r="E24" s="38"/>
      <c r="F24" s="38"/>
      <c r="G24" s="38"/>
      <c r="H24" s="38"/>
      <c r="I24" s="38"/>
      <c r="J24" s="38"/>
      <c r="K24" s="38"/>
      <c r="L24" s="38"/>
      <c r="M24" s="38"/>
      <c r="N24" s="42"/>
      <c r="O24" s="26"/>
      <c r="P24" s="38"/>
      <c r="Q24" s="42"/>
      <c r="R24" s="38"/>
      <c r="S24" s="38"/>
      <c r="T24" s="26"/>
      <c r="U24" s="26"/>
      <c r="V24" s="78"/>
      <c r="W24" s="38"/>
      <c r="X24" s="38"/>
      <c r="Y24" s="38"/>
      <c r="Z24" s="38"/>
      <c r="AA24" s="38"/>
      <c r="AB24" s="38"/>
      <c r="AC24" s="38"/>
      <c r="AD24" s="38"/>
      <c r="AE24" s="38"/>
      <c r="AF24" s="43"/>
      <c r="AI24" s="9"/>
      <c r="AJ24" s="1"/>
    </row>
    <row r="25" spans="1:36" ht="15" customHeight="1" x14ac:dyDescent="0.25">
      <c r="A25" s="11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2"/>
      <c r="O25" s="26"/>
      <c r="P25" s="38"/>
      <c r="Q25" s="42"/>
      <c r="R25" s="38"/>
      <c r="S25" s="38"/>
      <c r="T25" s="26"/>
      <c r="U25" s="26"/>
      <c r="V25" s="78"/>
      <c r="W25" s="38"/>
      <c r="X25" s="38"/>
      <c r="Y25" s="38"/>
      <c r="Z25" s="38"/>
      <c r="AA25" s="38"/>
      <c r="AB25" s="38"/>
      <c r="AC25" s="38"/>
      <c r="AD25" s="38"/>
      <c r="AE25" s="38"/>
      <c r="AF25" s="43"/>
      <c r="AG25" s="11"/>
      <c r="AI25" s="9"/>
      <c r="AJ25" s="1"/>
    </row>
    <row r="26" spans="1:36" ht="15" customHeight="1" x14ac:dyDescent="0.25">
      <c r="A26" s="11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2"/>
      <c r="O26" s="26"/>
      <c r="P26" s="38"/>
      <c r="Q26" s="42"/>
      <c r="R26" s="38"/>
      <c r="S26" s="38"/>
      <c r="T26" s="26"/>
      <c r="U26" s="26"/>
      <c r="V26" s="78"/>
      <c r="W26" s="38"/>
      <c r="X26" s="38"/>
      <c r="Y26" s="38"/>
      <c r="Z26" s="38"/>
      <c r="AA26" s="38"/>
      <c r="AB26" s="38"/>
      <c r="AC26" s="38"/>
      <c r="AD26" s="38"/>
      <c r="AE26" s="38"/>
      <c r="AF26" s="43"/>
      <c r="AI26" s="9"/>
      <c r="AJ26" s="1"/>
    </row>
    <row r="27" spans="1:36" ht="15" customHeight="1" x14ac:dyDescent="0.25">
      <c r="A27" s="11"/>
      <c r="B27" s="38"/>
      <c r="C27" s="1"/>
      <c r="D27" s="1"/>
      <c r="E27" s="38"/>
      <c r="F27" s="38"/>
      <c r="G27" s="38"/>
      <c r="H27" s="38"/>
      <c r="I27" s="38"/>
      <c r="J27" s="38"/>
      <c r="K27" s="38"/>
      <c r="L27" s="38"/>
      <c r="M27" s="79"/>
      <c r="N27" s="79"/>
      <c r="O27" s="26"/>
      <c r="P27" s="38"/>
      <c r="Q27" s="42"/>
      <c r="R27" s="38"/>
      <c r="S27" s="26"/>
      <c r="T27" s="26"/>
      <c r="U27" s="26"/>
      <c r="V27" s="26"/>
      <c r="W27" s="38"/>
      <c r="X27" s="38"/>
      <c r="Y27" s="38"/>
      <c r="Z27" s="38"/>
      <c r="AA27" s="38"/>
      <c r="AB27" s="38"/>
      <c r="AC27" s="38"/>
      <c r="AD27" s="38"/>
      <c r="AE27" s="38"/>
      <c r="AF27" s="43"/>
      <c r="AI27" s="9"/>
      <c r="AJ27" s="1"/>
    </row>
    <row r="28" spans="1:36" ht="15" customHeight="1" x14ac:dyDescent="0.25">
      <c r="A28" s="11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6"/>
      <c r="P28" s="38"/>
      <c r="Q28" s="42"/>
      <c r="R28" s="38"/>
      <c r="S28" s="38"/>
      <c r="T28" s="26"/>
      <c r="U28" s="26"/>
      <c r="V28" s="78"/>
      <c r="W28" s="38"/>
      <c r="X28" s="38"/>
      <c r="Y28" s="38"/>
      <c r="Z28" s="38"/>
      <c r="AA28" s="38"/>
      <c r="AB28" s="38"/>
      <c r="AC28" s="38"/>
      <c r="AD28" s="38"/>
      <c r="AE28" s="38"/>
      <c r="AF28" s="43"/>
      <c r="AI28" s="9"/>
      <c r="AJ28" s="1"/>
    </row>
    <row r="29" spans="1:36" ht="15" customHeight="1" x14ac:dyDescent="0.25">
      <c r="A29" s="11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6"/>
      <c r="P29" s="38"/>
      <c r="Q29" s="42"/>
      <c r="R29" s="38"/>
      <c r="S29" s="38"/>
      <c r="T29" s="26"/>
      <c r="U29" s="26"/>
      <c r="V29" s="78"/>
      <c r="W29" s="78"/>
      <c r="X29" s="26"/>
      <c r="Y29" s="26"/>
      <c r="Z29" s="26"/>
      <c r="AA29" s="26"/>
      <c r="AB29" s="26"/>
      <c r="AC29" s="26"/>
      <c r="AD29" s="26"/>
      <c r="AE29" s="26"/>
      <c r="AF29" s="26"/>
      <c r="AI29" s="9"/>
      <c r="AJ29" s="1"/>
    </row>
    <row r="30" spans="1:36" ht="15" customHeight="1" x14ac:dyDescent="0.25">
      <c r="A30" s="11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6"/>
      <c r="P30" s="38"/>
      <c r="Q30" s="42"/>
      <c r="R30" s="38"/>
      <c r="S30" s="38"/>
      <c r="T30" s="26"/>
      <c r="U30" s="26"/>
      <c r="V30" s="78"/>
      <c r="W30" s="78"/>
      <c r="X30" s="26"/>
      <c r="Y30" s="26"/>
      <c r="Z30" s="26"/>
      <c r="AA30" s="26"/>
      <c r="AB30" s="26"/>
      <c r="AC30" s="26"/>
      <c r="AD30" s="26"/>
      <c r="AE30" s="26"/>
      <c r="AF30" s="26"/>
      <c r="AI30" s="9"/>
      <c r="AJ30" s="1"/>
    </row>
    <row r="31" spans="1:36" ht="15" customHeight="1" x14ac:dyDescent="0.25">
      <c r="A31" s="11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6"/>
      <c r="P31" s="38"/>
      <c r="Q31" s="42"/>
      <c r="R31" s="38"/>
      <c r="S31" s="38"/>
      <c r="T31" s="26"/>
      <c r="U31" s="26"/>
      <c r="V31" s="78"/>
      <c r="W31" s="78"/>
      <c r="X31" s="26"/>
      <c r="Y31" s="26"/>
      <c r="Z31" s="26"/>
      <c r="AA31" s="26"/>
      <c r="AB31" s="26"/>
      <c r="AC31" s="26"/>
      <c r="AD31" s="26"/>
      <c r="AE31" s="26"/>
      <c r="AF31" s="26"/>
      <c r="AI31" s="9"/>
      <c r="AJ31" s="1"/>
    </row>
    <row r="32" spans="1:36" ht="15" customHeight="1" x14ac:dyDescent="0.25">
      <c r="A32" s="1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26"/>
      <c r="P32" s="38"/>
      <c r="Q32" s="42"/>
      <c r="R32" s="38"/>
      <c r="S32" s="38"/>
      <c r="T32" s="26"/>
      <c r="U32" s="26"/>
      <c r="V32" s="78"/>
      <c r="W32" s="38"/>
      <c r="X32" s="38"/>
      <c r="Y32" s="38"/>
      <c r="Z32" s="38"/>
      <c r="AA32" s="38"/>
      <c r="AB32" s="38"/>
      <c r="AC32" s="38"/>
      <c r="AD32" s="38"/>
      <c r="AE32" s="38"/>
      <c r="AF32" s="43"/>
      <c r="AJ32" s="1"/>
    </row>
    <row r="33" spans="1:36" s="10" customFormat="1" ht="15" customHeight="1" x14ac:dyDescent="0.25">
      <c r="A33" s="11"/>
      <c r="B33" s="38"/>
      <c r="C33" s="1"/>
      <c r="D33" s="1"/>
      <c r="E33" s="38"/>
      <c r="F33" s="38"/>
      <c r="G33" s="38"/>
      <c r="H33" s="38"/>
      <c r="I33" s="38"/>
      <c r="J33" s="38"/>
      <c r="K33" s="38"/>
      <c r="L33" s="38"/>
      <c r="M33" s="79"/>
      <c r="N33" s="39"/>
      <c r="O33" s="26"/>
      <c r="P33" s="38"/>
      <c r="Q33" s="42"/>
      <c r="R33" s="38"/>
      <c r="S33" s="26"/>
      <c r="T33" s="26"/>
      <c r="U33" s="26"/>
      <c r="V33" s="26"/>
      <c r="W33" s="38"/>
      <c r="X33" s="38"/>
      <c r="Y33" s="38"/>
      <c r="Z33" s="38"/>
      <c r="AA33" s="38"/>
      <c r="AB33" s="38"/>
      <c r="AC33" s="38"/>
      <c r="AD33" s="38"/>
      <c r="AE33" s="38"/>
      <c r="AF33" s="43"/>
      <c r="AG33" s="1"/>
      <c r="AH33" s="9"/>
      <c r="AI33" s="27"/>
      <c r="AJ33" s="1"/>
    </row>
    <row r="34" spans="1:36" ht="15" customHeight="1" x14ac:dyDescent="0.25">
      <c r="A34" s="1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  <c r="O34" s="26"/>
      <c r="P34" s="38"/>
      <c r="Q34" s="42"/>
      <c r="R34" s="38"/>
      <c r="S34" s="38"/>
      <c r="T34" s="26"/>
      <c r="U34" s="26"/>
      <c r="V34" s="78"/>
      <c r="W34" s="38"/>
      <c r="X34" s="38"/>
      <c r="Y34" s="38"/>
      <c r="Z34" s="38"/>
      <c r="AA34" s="38"/>
      <c r="AB34" s="38"/>
      <c r="AC34" s="38"/>
      <c r="AD34" s="38"/>
      <c r="AE34" s="38"/>
      <c r="AF34" s="43"/>
      <c r="AJ34" s="1"/>
    </row>
    <row r="35" spans="1:36" ht="15" customHeight="1" x14ac:dyDescent="0.25">
      <c r="A35" s="1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9"/>
      <c r="O35" s="26"/>
      <c r="P35" s="38"/>
      <c r="Q35" s="42"/>
      <c r="R35" s="38"/>
      <c r="S35" s="38"/>
      <c r="T35" s="26"/>
      <c r="U35" s="26"/>
      <c r="V35" s="78"/>
      <c r="W35" s="78"/>
      <c r="X35" s="26"/>
      <c r="Y35" s="26"/>
      <c r="Z35" s="26"/>
      <c r="AA35" s="26"/>
      <c r="AB35" s="26"/>
      <c r="AC35" s="26"/>
      <c r="AD35" s="26"/>
      <c r="AE35" s="26"/>
      <c r="AF35" s="26"/>
      <c r="AJ35" s="80"/>
    </row>
    <row r="36" spans="1:36" ht="15" customHeight="1" x14ac:dyDescent="0.25">
      <c r="A36" s="1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  <c r="O36" s="26"/>
      <c r="P36" s="38"/>
      <c r="Q36" s="42"/>
      <c r="R36" s="38"/>
      <c r="S36" s="38"/>
      <c r="T36" s="26"/>
      <c r="U36" s="26"/>
      <c r="V36" s="78"/>
      <c r="W36" s="78"/>
      <c r="X36" s="26"/>
      <c r="Y36" s="26"/>
      <c r="Z36" s="26"/>
      <c r="AA36" s="26"/>
      <c r="AB36" s="26"/>
      <c r="AC36" s="26"/>
      <c r="AD36" s="26"/>
      <c r="AE36" s="26"/>
      <c r="AF36" s="26"/>
      <c r="AJ36" s="80"/>
    </row>
    <row r="37" spans="1:36" ht="15" customHeight="1" x14ac:dyDescent="0.25">
      <c r="A37" s="1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6"/>
      <c r="P37" s="38"/>
      <c r="Q37" s="42"/>
      <c r="R37" s="38"/>
      <c r="S37" s="38"/>
      <c r="T37" s="26"/>
      <c r="U37" s="26"/>
      <c r="V37" s="78"/>
      <c r="W37" s="78"/>
      <c r="X37" s="26"/>
      <c r="Y37" s="26"/>
      <c r="Z37" s="26"/>
      <c r="AA37" s="26"/>
      <c r="AB37" s="26"/>
      <c r="AC37" s="26"/>
      <c r="AD37" s="26"/>
      <c r="AE37" s="26"/>
      <c r="AF37" s="26"/>
    </row>
    <row r="38" spans="1:36" s="10" customFormat="1" ht="15" customHeight="1" x14ac:dyDescent="0.25">
      <c r="A38" s="1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6"/>
      <c r="P38" s="38"/>
      <c r="Q38" s="42"/>
      <c r="R38" s="38"/>
      <c r="S38" s="38"/>
      <c r="T38" s="26"/>
      <c r="U38" s="26"/>
      <c r="V38" s="78"/>
      <c r="W38" s="78"/>
      <c r="X38" s="26"/>
      <c r="Y38" s="26"/>
      <c r="Z38" s="26"/>
      <c r="AA38" s="26"/>
      <c r="AB38" s="26"/>
      <c r="AC38" s="26"/>
      <c r="AD38" s="26"/>
      <c r="AE38" s="26"/>
      <c r="AF38" s="26"/>
      <c r="AG38" s="1"/>
      <c r="AH38" s="9"/>
      <c r="AI38" s="27"/>
      <c r="AJ38" s="27"/>
    </row>
    <row r="39" spans="1:36" ht="15" customHeight="1" x14ac:dyDescent="0.25">
      <c r="A39" s="1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6"/>
      <c r="P39" s="38"/>
      <c r="Q39" s="42"/>
      <c r="R39" s="38"/>
      <c r="S39" s="38"/>
      <c r="T39" s="26"/>
      <c r="U39" s="26"/>
      <c r="V39" s="78"/>
      <c r="W39" s="78"/>
      <c r="X39" s="26"/>
      <c r="Y39" s="26"/>
      <c r="Z39" s="26"/>
      <c r="AA39" s="26"/>
      <c r="AB39" s="26"/>
      <c r="AC39" s="26"/>
      <c r="AD39" s="26"/>
      <c r="AE39" s="26"/>
      <c r="AF39" s="1"/>
    </row>
    <row r="40" spans="1:36" ht="15" customHeight="1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6"/>
      <c r="P40" s="38"/>
      <c r="Q40" s="42"/>
      <c r="R40" s="38"/>
      <c r="S40" s="38"/>
      <c r="T40" s="26"/>
      <c r="U40" s="26"/>
      <c r="V40" s="78"/>
      <c r="W40" s="78"/>
      <c r="X40" s="26"/>
      <c r="Y40" s="26"/>
      <c r="Z40" s="26"/>
      <c r="AA40" s="26"/>
      <c r="AB40" s="26"/>
      <c r="AC40" s="26"/>
      <c r="AD40" s="26"/>
      <c r="AE40" s="26"/>
      <c r="AF40" s="26"/>
    </row>
    <row r="41" spans="1:36" ht="15" customHeight="1" x14ac:dyDescent="0.25"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36" ht="15" customHeight="1" x14ac:dyDescent="0.25">
      <c r="B42" s="38"/>
      <c r="C42" s="38"/>
      <c r="D42" s="38"/>
      <c r="E42" s="38"/>
      <c r="F42" s="38"/>
      <c r="G42" s="38"/>
      <c r="H42" s="38"/>
      <c r="I42" s="38"/>
      <c r="J42" s="38"/>
      <c r="K42" s="38"/>
    </row>
    <row r="43" spans="1:36" ht="15" customHeight="1" x14ac:dyDescent="0.25">
      <c r="B43" s="38"/>
      <c r="C43" s="38"/>
      <c r="D43" s="38"/>
      <c r="E43" s="38"/>
      <c r="F43" s="38"/>
      <c r="G43" s="38"/>
      <c r="H43" s="38"/>
      <c r="I43" s="38"/>
      <c r="J43" s="38"/>
      <c r="K43" s="38"/>
    </row>
    <row r="44" spans="1:36" ht="15" customHeight="1" x14ac:dyDescent="0.25">
      <c r="B44" s="38"/>
      <c r="C44" s="38"/>
      <c r="D44" s="38"/>
      <c r="E44" s="38"/>
      <c r="F44" s="38"/>
      <c r="G44" s="38"/>
      <c r="H44" s="38"/>
      <c r="I44" s="38"/>
      <c r="J44" s="38"/>
      <c r="K44" s="38"/>
    </row>
    <row r="45" spans="1:36" ht="15" customHeight="1" x14ac:dyDescent="0.25">
      <c r="B45" s="38"/>
      <c r="C45" s="38"/>
      <c r="D45" s="38"/>
      <c r="E45" s="38"/>
      <c r="F45" s="38"/>
      <c r="G45" s="38"/>
      <c r="H45" s="38"/>
      <c r="I45" s="38"/>
      <c r="J45" s="38"/>
      <c r="K45" s="38"/>
    </row>
    <row r="46" spans="1:36" ht="15" customHeight="1" x14ac:dyDescent="0.25">
      <c r="B46" s="38"/>
      <c r="C46" s="38"/>
      <c r="D46" s="38"/>
      <c r="E46" s="38"/>
      <c r="F46" s="38"/>
      <c r="G46" s="38"/>
      <c r="H46" s="38"/>
      <c r="I46" s="38"/>
      <c r="J46" s="38"/>
      <c r="K46" s="38"/>
    </row>
    <row r="47" spans="1:36" ht="15" customHeight="1" x14ac:dyDescent="0.25"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36" ht="15" customHeight="1" x14ac:dyDescent="0.25">
      <c r="B48" s="38"/>
      <c r="C48" s="38"/>
      <c r="D48" s="38"/>
      <c r="E48" s="38"/>
      <c r="F48" s="38"/>
      <c r="G48" s="38"/>
      <c r="H48" s="38"/>
      <c r="I48" s="38"/>
      <c r="J48" s="38"/>
      <c r="K48" s="38"/>
    </row>
    <row r="49" spans="2:11" ht="15" customHeight="1" x14ac:dyDescent="0.25">
      <c r="B49" s="38"/>
      <c r="C49" s="38"/>
      <c r="D49" s="38"/>
      <c r="E49" s="38"/>
      <c r="F49" s="38"/>
      <c r="G49" s="38"/>
      <c r="H49" s="38"/>
      <c r="I49" s="38"/>
      <c r="J49" s="38"/>
      <c r="K49" s="38"/>
    </row>
    <row r="50" spans="2:11" ht="15" customHeight="1" x14ac:dyDescent="0.25">
      <c r="B50" s="38"/>
      <c r="C50" s="38"/>
      <c r="D50" s="38"/>
      <c r="E50" s="38"/>
      <c r="F50" s="38"/>
      <c r="G50" s="38"/>
      <c r="H50" s="38"/>
      <c r="I50" s="38"/>
      <c r="J50" s="38"/>
      <c r="K50" s="38"/>
    </row>
    <row r="51" spans="2:11" ht="15" customHeight="1" x14ac:dyDescent="0.25">
      <c r="B51" s="38"/>
      <c r="C51" s="38"/>
      <c r="D51" s="38"/>
      <c r="E51" s="38"/>
      <c r="F51" s="38"/>
      <c r="G51" s="38"/>
      <c r="H51" s="38"/>
      <c r="I51" s="38"/>
      <c r="J51" s="38"/>
      <c r="K51" s="38"/>
    </row>
    <row r="52" spans="2:11" ht="15" customHeight="1" x14ac:dyDescent="0.25">
      <c r="B52" s="38"/>
      <c r="C52" s="38"/>
      <c r="D52" s="38"/>
      <c r="E52" s="38"/>
      <c r="F52" s="38"/>
      <c r="G52" s="38"/>
      <c r="H52" s="38"/>
      <c r="I52" s="38"/>
      <c r="J52" s="38"/>
      <c r="K52" s="38"/>
    </row>
    <row r="53" spans="2:11" ht="15" customHeight="1" x14ac:dyDescent="0.25">
      <c r="B53" s="38"/>
      <c r="C53" s="38"/>
      <c r="D53" s="38"/>
      <c r="E53" s="38"/>
      <c r="F53" s="38"/>
      <c r="G53" s="38"/>
      <c r="H53" s="38"/>
      <c r="I53" s="38"/>
      <c r="J53" s="38"/>
      <c r="K53" s="38"/>
    </row>
    <row r="54" spans="2:11" ht="15" customHeight="1" x14ac:dyDescent="0.25">
      <c r="B54" s="38"/>
      <c r="C54" s="38"/>
      <c r="D54" s="38"/>
      <c r="E54" s="38"/>
      <c r="F54" s="38"/>
      <c r="G54" s="38"/>
      <c r="H54" s="38"/>
      <c r="I54" s="38"/>
      <c r="J54" s="38"/>
      <c r="K54" s="38"/>
    </row>
    <row r="55" spans="2:11" ht="15" customHeight="1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</row>
    <row r="56" spans="2:11" ht="15" customHeight="1" x14ac:dyDescent="0.25">
      <c r="B56" s="38"/>
      <c r="C56" s="38"/>
      <c r="D56" s="38"/>
      <c r="E56" s="38"/>
      <c r="F56" s="38"/>
      <c r="G56" s="38"/>
      <c r="H56" s="38"/>
      <c r="I56" s="38"/>
      <c r="J56" s="38"/>
      <c r="K56" s="38"/>
    </row>
    <row r="57" spans="2:11" ht="15" customHeight="1" x14ac:dyDescent="0.25">
      <c r="B57" s="38"/>
      <c r="C57" s="38"/>
      <c r="D57" s="38"/>
      <c r="E57" s="38"/>
      <c r="F57" s="38"/>
      <c r="G57" s="38"/>
      <c r="H57" s="38"/>
      <c r="I57" s="38"/>
      <c r="J57" s="38"/>
      <c r="K57" s="38"/>
    </row>
    <row r="58" spans="2:11" ht="15" customHeight="1" x14ac:dyDescent="0.25"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2:11" ht="15" customHeight="1" x14ac:dyDescent="0.25"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2:11" ht="15" customHeight="1" x14ac:dyDescent="0.25"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2:11" ht="15" customHeight="1" x14ac:dyDescent="0.25"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2:11" ht="15" customHeigh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2:11" ht="15" customHeight="1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2:11" ht="15" customHeight="1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2:11" ht="15" customHeight="1" x14ac:dyDescent="0.25">
      <c r="B65" s="38"/>
      <c r="C65" s="38"/>
      <c r="D65" s="38"/>
      <c r="E65" s="38"/>
      <c r="F65" s="38"/>
      <c r="G65" s="38"/>
      <c r="H65" s="38"/>
      <c r="I65" s="38"/>
      <c r="J65" s="38"/>
      <c r="K65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83" customWidth="1"/>
    <col min="3" max="3" width="24.42578125" style="81" customWidth="1"/>
    <col min="4" max="4" width="10.5703125" style="103" customWidth="1"/>
    <col min="5" max="5" width="8" style="103" customWidth="1"/>
    <col min="6" max="6" width="0.7109375" style="41" customWidth="1"/>
    <col min="7" max="11" width="5.28515625" style="81" customWidth="1"/>
    <col min="12" max="12" width="6.42578125" style="81" customWidth="1"/>
    <col min="13" max="16" width="5.28515625" style="81" customWidth="1"/>
    <col min="17" max="21" width="6.7109375" style="81" customWidth="1"/>
    <col min="22" max="22" width="10.85546875" style="81" customWidth="1"/>
    <col min="23" max="23" width="19.7109375" style="103" customWidth="1"/>
    <col min="24" max="24" width="9.7109375" style="81" customWidth="1"/>
    <col min="25" max="30" width="9.140625" style="104"/>
  </cols>
  <sheetData>
    <row r="1" spans="1:30" ht="18.75" x14ac:dyDescent="0.3">
      <c r="A1" s="1"/>
      <c r="B1" s="90" t="s">
        <v>68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8"/>
      <c r="Y1" s="93"/>
      <c r="Z1" s="93"/>
      <c r="AA1" s="93"/>
      <c r="AB1" s="93"/>
      <c r="AC1" s="93"/>
      <c r="AD1" s="93"/>
    </row>
    <row r="2" spans="1:30" x14ac:dyDescent="0.25">
      <c r="A2" s="1"/>
      <c r="B2" s="12" t="s">
        <v>32</v>
      </c>
      <c r="C2" s="94" t="s">
        <v>33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4"/>
      <c r="X2" s="47"/>
      <c r="Y2" s="93"/>
      <c r="Z2" s="93"/>
      <c r="AA2" s="93"/>
      <c r="AB2" s="93"/>
      <c r="AC2" s="93"/>
      <c r="AD2" s="93"/>
    </row>
    <row r="3" spans="1:30" x14ac:dyDescent="0.25">
      <c r="A3" s="1"/>
      <c r="B3" s="95" t="s">
        <v>69</v>
      </c>
      <c r="C3" s="24" t="s">
        <v>70</v>
      </c>
      <c r="D3" s="96" t="s">
        <v>71</v>
      </c>
      <c r="E3" s="97" t="s">
        <v>1</v>
      </c>
      <c r="F3" s="26"/>
      <c r="G3" s="98" t="s">
        <v>72</v>
      </c>
      <c r="H3" s="99" t="s">
        <v>73</v>
      </c>
      <c r="I3" s="99" t="s">
        <v>41</v>
      </c>
      <c r="J3" s="19" t="s">
        <v>74</v>
      </c>
      <c r="K3" s="100" t="s">
        <v>75</v>
      </c>
      <c r="L3" s="100" t="s">
        <v>76</v>
      </c>
      <c r="M3" s="98" t="s">
        <v>77</v>
      </c>
      <c r="N3" s="98" t="s">
        <v>40</v>
      </c>
      <c r="O3" s="99" t="s">
        <v>78</v>
      </c>
      <c r="P3" s="98" t="s">
        <v>73</v>
      </c>
      <c r="Q3" s="98" t="s">
        <v>3</v>
      </c>
      <c r="R3" s="98">
        <v>1</v>
      </c>
      <c r="S3" s="98">
        <v>2</v>
      </c>
      <c r="T3" s="98">
        <v>3</v>
      </c>
      <c r="U3" s="98" t="s">
        <v>79</v>
      </c>
      <c r="V3" s="19" t="s">
        <v>36</v>
      </c>
      <c r="W3" s="18" t="s">
        <v>80</v>
      </c>
      <c r="X3" s="18" t="s">
        <v>81</v>
      </c>
      <c r="Y3" s="93"/>
      <c r="Z3" s="93"/>
      <c r="AA3" s="93"/>
      <c r="AB3" s="93"/>
      <c r="AC3" s="93"/>
      <c r="AD3" s="93"/>
    </row>
    <row r="4" spans="1:30" x14ac:dyDescent="0.25">
      <c r="A4" s="1"/>
      <c r="B4" s="106" t="s">
        <v>83</v>
      </c>
      <c r="C4" s="107" t="s">
        <v>86</v>
      </c>
      <c r="D4" s="108" t="s">
        <v>82</v>
      </c>
      <c r="E4" s="109" t="s">
        <v>44</v>
      </c>
      <c r="F4" s="105"/>
      <c r="G4" s="110">
        <v>1</v>
      </c>
      <c r="H4" s="111"/>
      <c r="I4" s="110"/>
      <c r="J4" s="112" t="s">
        <v>78</v>
      </c>
      <c r="K4" s="112">
        <v>7</v>
      </c>
      <c r="L4" s="112"/>
      <c r="M4" s="112">
        <v>1</v>
      </c>
      <c r="N4" s="110"/>
      <c r="O4" s="111">
        <v>2</v>
      </c>
      <c r="P4" s="110">
        <v>2</v>
      </c>
      <c r="Q4" s="113" t="s">
        <v>87</v>
      </c>
      <c r="R4" s="113" t="s">
        <v>88</v>
      </c>
      <c r="S4" s="113" t="s">
        <v>89</v>
      </c>
      <c r="T4" s="113" t="s">
        <v>90</v>
      </c>
      <c r="U4" s="113" t="s">
        <v>91</v>
      </c>
      <c r="V4" s="114">
        <v>0.875</v>
      </c>
      <c r="W4" s="115" t="s">
        <v>84</v>
      </c>
      <c r="X4" s="116" t="s">
        <v>85</v>
      </c>
      <c r="Y4" s="93"/>
      <c r="Z4" s="93"/>
      <c r="AA4" s="93"/>
      <c r="AB4" s="93"/>
      <c r="AC4" s="93"/>
      <c r="AD4" s="93"/>
    </row>
    <row r="5" spans="1:30" x14ac:dyDescent="0.25">
      <c r="A5" s="11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93"/>
      <c r="Z5" s="93"/>
      <c r="AA5" s="93"/>
      <c r="AB5" s="93"/>
      <c r="AC5" s="93"/>
      <c r="AD5" s="93"/>
    </row>
    <row r="6" spans="1:30" x14ac:dyDescent="0.25">
      <c r="A6" s="11"/>
      <c r="B6" s="101"/>
      <c r="C6" s="38"/>
      <c r="D6" s="101"/>
      <c r="E6" s="102"/>
      <c r="G6" s="38"/>
      <c r="H6" s="42"/>
      <c r="I6" s="38"/>
      <c r="J6" s="26"/>
      <c r="K6" s="26"/>
      <c r="L6" s="26"/>
      <c r="M6" s="38"/>
      <c r="N6" s="38"/>
      <c r="O6" s="38"/>
      <c r="P6" s="38"/>
      <c r="Q6" s="38"/>
      <c r="R6" s="38"/>
      <c r="S6" s="38"/>
      <c r="T6" s="38"/>
      <c r="U6" s="38"/>
      <c r="V6" s="38"/>
      <c r="W6" s="101"/>
      <c r="X6" s="38"/>
      <c r="Y6" s="93"/>
      <c r="Z6" s="93"/>
      <c r="AA6" s="93"/>
      <c r="AB6" s="93"/>
      <c r="AC6" s="93"/>
      <c r="AD6" s="93"/>
    </row>
    <row r="7" spans="1:30" x14ac:dyDescent="0.25">
      <c r="A7" s="11"/>
      <c r="B7" s="101"/>
      <c r="C7" s="38"/>
      <c r="D7" s="101"/>
      <c r="E7" s="102"/>
      <c r="G7" s="38"/>
      <c r="H7" s="42"/>
      <c r="I7" s="38"/>
      <c r="J7" s="26"/>
      <c r="K7" s="26"/>
      <c r="L7" s="26"/>
      <c r="M7" s="38"/>
      <c r="N7" s="38"/>
      <c r="O7" s="38"/>
      <c r="P7" s="38"/>
      <c r="Q7" s="38"/>
      <c r="R7" s="38"/>
      <c r="S7" s="38"/>
      <c r="T7" s="38"/>
      <c r="U7" s="38"/>
      <c r="V7" s="38"/>
      <c r="W7" s="101"/>
      <c r="X7" s="38"/>
      <c r="Y7" s="93"/>
      <c r="Z7" s="93"/>
      <c r="AA7" s="93"/>
      <c r="AB7" s="93"/>
      <c r="AC7" s="93"/>
      <c r="AD7" s="93"/>
    </row>
    <row r="8" spans="1:30" x14ac:dyDescent="0.25">
      <c r="A8" s="11"/>
      <c r="B8" s="101"/>
      <c r="C8" s="38"/>
      <c r="D8" s="101"/>
      <c r="E8" s="102"/>
      <c r="G8" s="38"/>
      <c r="H8" s="42"/>
      <c r="I8" s="38"/>
      <c r="J8" s="26"/>
      <c r="K8" s="26"/>
      <c r="L8" s="26"/>
      <c r="M8" s="38"/>
      <c r="N8" s="38"/>
      <c r="O8" s="38"/>
      <c r="P8" s="38"/>
      <c r="Q8" s="38"/>
      <c r="R8" s="38"/>
      <c r="S8" s="38"/>
      <c r="T8" s="38"/>
      <c r="U8" s="38"/>
      <c r="V8" s="38"/>
      <c r="W8" s="101"/>
      <c r="X8" s="38"/>
      <c r="Y8" s="93"/>
      <c r="Z8" s="93"/>
      <c r="AA8" s="93"/>
      <c r="AB8" s="93"/>
      <c r="AC8" s="93"/>
      <c r="AD8" s="93"/>
    </row>
    <row r="9" spans="1:30" x14ac:dyDescent="0.25">
      <c r="A9" s="11"/>
      <c r="B9" s="101"/>
      <c r="C9" s="38"/>
      <c r="D9" s="101"/>
      <c r="E9" s="102"/>
      <c r="G9" s="38"/>
      <c r="H9" s="42"/>
      <c r="I9" s="38"/>
      <c r="J9" s="26"/>
      <c r="K9" s="26"/>
      <c r="L9" s="26"/>
      <c r="M9" s="38"/>
      <c r="N9" s="38"/>
      <c r="O9" s="38"/>
      <c r="P9" s="38"/>
      <c r="Q9" s="38"/>
      <c r="R9" s="38"/>
      <c r="S9" s="38"/>
      <c r="T9" s="38"/>
      <c r="U9" s="38"/>
      <c r="V9" s="38"/>
      <c r="W9" s="101"/>
      <c r="X9" s="38"/>
      <c r="Y9" s="93"/>
      <c r="Z9" s="93"/>
      <c r="AA9" s="93"/>
      <c r="AB9" s="93"/>
      <c r="AC9" s="93"/>
      <c r="AD9" s="93"/>
    </row>
    <row r="10" spans="1:30" x14ac:dyDescent="0.25">
      <c r="A10" s="11"/>
      <c r="B10" s="101"/>
      <c r="C10" s="38"/>
      <c r="D10" s="101"/>
      <c r="E10" s="102"/>
      <c r="G10" s="38"/>
      <c r="H10" s="42"/>
      <c r="I10" s="38"/>
      <c r="J10" s="26"/>
      <c r="K10" s="26"/>
      <c r="L10" s="26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101"/>
      <c r="X10" s="38"/>
      <c r="Y10" s="93"/>
      <c r="Z10" s="93"/>
      <c r="AA10" s="93"/>
      <c r="AB10" s="93"/>
      <c r="AC10" s="93"/>
      <c r="AD10" s="93"/>
    </row>
    <row r="11" spans="1:30" x14ac:dyDescent="0.25">
      <c r="A11" s="11"/>
      <c r="B11" s="101"/>
      <c r="C11" s="38"/>
      <c r="D11" s="101"/>
      <c r="E11" s="102"/>
      <c r="G11" s="38"/>
      <c r="H11" s="42"/>
      <c r="I11" s="38"/>
      <c r="J11" s="26"/>
      <c r="K11" s="26"/>
      <c r="L11" s="26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101"/>
      <c r="X11" s="38"/>
      <c r="Y11" s="93"/>
      <c r="Z11" s="93"/>
      <c r="AA11" s="93"/>
      <c r="AB11" s="93"/>
      <c r="AC11" s="93"/>
      <c r="AD11" s="93"/>
    </row>
    <row r="12" spans="1:30" x14ac:dyDescent="0.25">
      <c r="A12" s="11"/>
      <c r="B12" s="101"/>
      <c r="C12" s="38"/>
      <c r="D12" s="101"/>
      <c r="E12" s="102"/>
      <c r="G12" s="38"/>
      <c r="H12" s="42"/>
      <c r="I12" s="38"/>
      <c r="J12" s="26"/>
      <c r="K12" s="26"/>
      <c r="L12" s="26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101"/>
      <c r="X12" s="38"/>
      <c r="Y12" s="93"/>
      <c r="Z12" s="93"/>
      <c r="AA12" s="93"/>
      <c r="AB12" s="93"/>
      <c r="AC12" s="93"/>
      <c r="AD12" s="93"/>
    </row>
    <row r="13" spans="1:30" x14ac:dyDescent="0.25">
      <c r="A13" s="11"/>
      <c r="B13" s="101"/>
      <c r="C13" s="38"/>
      <c r="D13" s="101"/>
      <c r="E13" s="102"/>
      <c r="G13" s="38"/>
      <c r="H13" s="42"/>
      <c r="I13" s="38"/>
      <c r="J13" s="26"/>
      <c r="K13" s="26"/>
      <c r="L13" s="26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101"/>
      <c r="X13" s="38"/>
      <c r="Y13" s="93"/>
      <c r="Z13" s="93"/>
      <c r="AA13" s="93"/>
      <c r="AB13" s="93"/>
      <c r="AC13" s="93"/>
      <c r="AD13" s="93"/>
    </row>
    <row r="14" spans="1:30" x14ac:dyDescent="0.25">
      <c r="A14" s="11"/>
      <c r="B14" s="101"/>
      <c r="C14" s="38"/>
      <c r="D14" s="101"/>
      <c r="E14" s="102"/>
      <c r="G14" s="38"/>
      <c r="H14" s="42"/>
      <c r="I14" s="38"/>
      <c r="J14" s="26"/>
      <c r="K14" s="26"/>
      <c r="L14" s="26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101"/>
      <c r="X14" s="38"/>
      <c r="Y14" s="93"/>
      <c r="Z14" s="93"/>
      <c r="AA14" s="93"/>
      <c r="AB14" s="93"/>
      <c r="AC14" s="93"/>
      <c r="AD14" s="93"/>
    </row>
    <row r="15" spans="1:30" x14ac:dyDescent="0.25">
      <c r="A15" s="11"/>
      <c r="B15" s="101"/>
      <c r="C15" s="38"/>
      <c r="D15" s="101"/>
      <c r="E15" s="102"/>
      <c r="G15" s="38"/>
      <c r="H15" s="42"/>
      <c r="I15" s="38"/>
      <c r="J15" s="26"/>
      <c r="K15" s="26"/>
      <c r="L15" s="26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101"/>
      <c r="X15" s="38"/>
      <c r="Y15" s="93"/>
      <c r="Z15" s="93"/>
      <c r="AA15" s="93"/>
      <c r="AB15" s="93"/>
      <c r="AC15" s="93"/>
      <c r="AD15" s="93"/>
    </row>
    <row r="16" spans="1:30" x14ac:dyDescent="0.25">
      <c r="A16" s="11"/>
      <c r="B16" s="101"/>
      <c r="C16" s="38"/>
      <c r="D16" s="101"/>
      <c r="E16" s="102"/>
      <c r="G16" s="38"/>
      <c r="H16" s="42"/>
      <c r="I16" s="38"/>
      <c r="J16" s="26"/>
      <c r="K16" s="26"/>
      <c r="L16" s="26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101"/>
      <c r="X16" s="38"/>
      <c r="Y16" s="93"/>
      <c r="Z16" s="93"/>
      <c r="AA16" s="93"/>
      <c r="AB16" s="93"/>
      <c r="AC16" s="93"/>
      <c r="AD16" s="93"/>
    </row>
    <row r="17" spans="1:30" x14ac:dyDescent="0.25">
      <c r="A17" s="11"/>
      <c r="B17" s="101"/>
      <c r="C17" s="38"/>
      <c r="D17" s="101"/>
      <c r="E17" s="102"/>
      <c r="G17" s="38"/>
      <c r="H17" s="42"/>
      <c r="I17" s="38"/>
      <c r="J17" s="26"/>
      <c r="K17" s="26"/>
      <c r="L17" s="26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101"/>
      <c r="X17" s="38"/>
      <c r="Y17" s="93"/>
      <c r="Z17" s="93"/>
      <c r="AA17" s="93"/>
      <c r="AB17" s="93"/>
      <c r="AC17" s="93"/>
      <c r="AD17" s="93"/>
    </row>
    <row r="18" spans="1:30" x14ac:dyDescent="0.25">
      <c r="A18" s="11"/>
      <c r="B18" s="101"/>
      <c r="C18" s="38"/>
      <c r="D18" s="101"/>
      <c r="E18" s="102"/>
      <c r="G18" s="38"/>
      <c r="H18" s="42"/>
      <c r="I18" s="38"/>
      <c r="J18" s="26"/>
      <c r="K18" s="26"/>
      <c r="L18" s="26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101"/>
      <c r="X18" s="38"/>
      <c r="Y18" s="93"/>
      <c r="Z18" s="93"/>
      <c r="AA18" s="93"/>
      <c r="AB18" s="93"/>
      <c r="AC18" s="93"/>
      <c r="AD18" s="93"/>
    </row>
    <row r="19" spans="1:30" x14ac:dyDescent="0.25">
      <c r="A19" s="11"/>
      <c r="B19" s="101"/>
      <c r="C19" s="38"/>
      <c r="D19" s="101"/>
      <c r="E19" s="102"/>
      <c r="G19" s="38"/>
      <c r="H19" s="42"/>
      <c r="I19" s="38"/>
      <c r="J19" s="26"/>
      <c r="K19" s="26"/>
      <c r="L19" s="26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101"/>
      <c r="X19" s="38"/>
      <c r="Y19" s="93"/>
      <c r="Z19" s="93"/>
      <c r="AA19" s="93"/>
      <c r="AB19" s="93"/>
      <c r="AC19" s="93"/>
      <c r="AD19" s="93"/>
    </row>
    <row r="20" spans="1:30" x14ac:dyDescent="0.25">
      <c r="A20" s="11"/>
      <c r="B20" s="101"/>
      <c r="C20" s="38"/>
      <c r="D20" s="101"/>
      <c r="E20" s="102"/>
      <c r="G20" s="38"/>
      <c r="H20" s="42"/>
      <c r="I20" s="38"/>
      <c r="J20" s="26"/>
      <c r="K20" s="26"/>
      <c r="L20" s="26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101"/>
      <c r="X20" s="38"/>
      <c r="Y20" s="93"/>
      <c r="Z20" s="93"/>
      <c r="AA20" s="93"/>
      <c r="AB20" s="93"/>
      <c r="AC20" s="93"/>
      <c r="AD20" s="93"/>
    </row>
    <row r="21" spans="1:30" x14ac:dyDescent="0.25">
      <c r="A21" s="11"/>
      <c r="B21" s="101"/>
      <c r="C21" s="38"/>
      <c r="D21" s="101"/>
      <c r="E21" s="102"/>
      <c r="G21" s="38"/>
      <c r="H21" s="42"/>
      <c r="I21" s="38"/>
      <c r="J21" s="26"/>
      <c r="K21" s="26"/>
      <c r="L21" s="26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101"/>
      <c r="X21" s="38"/>
      <c r="Y21" s="93"/>
      <c r="Z21" s="93"/>
      <c r="AA21" s="93"/>
      <c r="AB21" s="93"/>
      <c r="AC21" s="93"/>
      <c r="AD21" s="93"/>
    </row>
    <row r="22" spans="1:30" x14ac:dyDescent="0.25">
      <c r="A22" s="11"/>
      <c r="B22" s="101"/>
      <c r="C22" s="38"/>
      <c r="D22" s="101"/>
      <c r="E22" s="102"/>
      <c r="G22" s="38"/>
      <c r="H22" s="42"/>
      <c r="I22" s="38"/>
      <c r="J22" s="26"/>
      <c r="K22" s="26"/>
      <c r="L22" s="26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101"/>
      <c r="X22" s="38"/>
      <c r="Y22" s="93"/>
      <c r="Z22" s="93"/>
      <c r="AA22" s="93"/>
      <c r="AB22" s="93"/>
      <c r="AC22" s="93"/>
      <c r="AD22" s="93"/>
    </row>
    <row r="23" spans="1:30" x14ac:dyDescent="0.25">
      <c r="A23" s="11"/>
      <c r="B23" s="101"/>
      <c r="C23" s="38"/>
      <c r="D23" s="101"/>
      <c r="E23" s="102"/>
      <c r="G23" s="38"/>
      <c r="H23" s="42"/>
      <c r="I23" s="38"/>
      <c r="J23" s="26"/>
      <c r="K23" s="26"/>
      <c r="L23" s="26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101"/>
      <c r="X23" s="38"/>
      <c r="Y23" s="93"/>
      <c r="Z23" s="93"/>
      <c r="AA23" s="93"/>
      <c r="AB23" s="93"/>
      <c r="AC23" s="93"/>
      <c r="AD23" s="93"/>
    </row>
    <row r="24" spans="1:30" x14ac:dyDescent="0.25">
      <c r="A24" s="11"/>
      <c r="B24" s="101"/>
      <c r="C24" s="38"/>
      <c r="D24" s="101"/>
      <c r="E24" s="102"/>
      <c r="G24" s="38"/>
      <c r="H24" s="42"/>
      <c r="I24" s="38"/>
      <c r="J24" s="26"/>
      <c r="K24" s="26"/>
      <c r="L24" s="26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101"/>
      <c r="X24" s="38"/>
      <c r="Y24" s="93"/>
      <c r="Z24" s="93"/>
      <c r="AA24" s="93"/>
      <c r="AB24" s="93"/>
      <c r="AC24" s="93"/>
      <c r="AD24" s="93"/>
    </row>
    <row r="25" spans="1:30" x14ac:dyDescent="0.25">
      <c r="A25" s="11"/>
      <c r="B25" s="101"/>
      <c r="C25" s="38"/>
      <c r="D25" s="101"/>
      <c r="E25" s="102"/>
      <c r="G25" s="38"/>
      <c r="H25" s="42"/>
      <c r="I25" s="38"/>
      <c r="J25" s="26"/>
      <c r="K25" s="26"/>
      <c r="L25" s="26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101"/>
      <c r="X25" s="38"/>
      <c r="Y25" s="93"/>
      <c r="Z25" s="93"/>
      <c r="AA25" s="93"/>
      <c r="AB25" s="93"/>
      <c r="AC25" s="93"/>
      <c r="AD25" s="93"/>
    </row>
    <row r="26" spans="1:30" x14ac:dyDescent="0.25">
      <c r="A26" s="11"/>
      <c r="B26" s="101"/>
      <c r="C26" s="38"/>
      <c r="D26" s="101"/>
      <c r="E26" s="102"/>
      <c r="G26" s="38"/>
      <c r="H26" s="42"/>
      <c r="I26" s="38"/>
      <c r="J26" s="26"/>
      <c r="K26" s="26"/>
      <c r="L26" s="26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101"/>
      <c r="X26" s="38"/>
      <c r="Y26" s="93"/>
      <c r="Z26" s="93"/>
      <c r="AA26" s="93"/>
      <c r="AB26" s="93"/>
      <c r="AC26" s="93"/>
      <c r="AD26" s="93"/>
    </row>
    <row r="27" spans="1:30" x14ac:dyDescent="0.25">
      <c r="A27" s="11"/>
      <c r="B27" s="101"/>
      <c r="C27" s="38"/>
      <c r="D27" s="101"/>
      <c r="E27" s="102"/>
      <c r="G27" s="38"/>
      <c r="H27" s="42"/>
      <c r="I27" s="38"/>
      <c r="J27" s="26"/>
      <c r="K27" s="26"/>
      <c r="L27" s="26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101"/>
      <c r="X27" s="38"/>
      <c r="Y27" s="93"/>
      <c r="Z27" s="93"/>
      <c r="AA27" s="93"/>
      <c r="AB27" s="93"/>
      <c r="AC27" s="93"/>
      <c r="AD27" s="93"/>
    </row>
    <row r="28" spans="1:30" x14ac:dyDescent="0.25">
      <c r="A28" s="11"/>
      <c r="B28" s="101"/>
      <c r="C28" s="38"/>
      <c r="D28" s="101"/>
      <c r="E28" s="102"/>
      <c r="G28" s="38"/>
      <c r="H28" s="42"/>
      <c r="I28" s="38"/>
      <c r="J28" s="26"/>
      <c r="K28" s="26"/>
      <c r="L28" s="26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101"/>
      <c r="X28" s="38"/>
      <c r="Y28" s="93"/>
      <c r="Z28" s="93"/>
      <c r="AA28" s="93"/>
      <c r="AB28" s="93"/>
      <c r="AC28" s="93"/>
      <c r="AD28" s="93"/>
    </row>
    <row r="29" spans="1:30" x14ac:dyDescent="0.25">
      <c r="A29" s="11"/>
      <c r="B29" s="101"/>
      <c r="C29" s="38"/>
      <c r="D29" s="101"/>
      <c r="E29" s="102"/>
      <c r="G29" s="38"/>
      <c r="H29" s="42"/>
      <c r="I29" s="38"/>
      <c r="J29" s="26"/>
      <c r="K29" s="26"/>
      <c r="L29" s="26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101"/>
      <c r="X29" s="38"/>
      <c r="Y29" s="93"/>
      <c r="Z29" s="93"/>
      <c r="AA29" s="93"/>
      <c r="AB29" s="93"/>
      <c r="AC29" s="93"/>
      <c r="AD29" s="93"/>
    </row>
    <row r="30" spans="1:30" x14ac:dyDescent="0.25">
      <c r="A30" s="11"/>
      <c r="B30" s="101"/>
      <c r="C30" s="38"/>
      <c r="D30" s="101"/>
      <c r="E30" s="102"/>
      <c r="G30" s="38"/>
      <c r="H30" s="42"/>
      <c r="I30" s="38"/>
      <c r="J30" s="26"/>
      <c r="K30" s="26"/>
      <c r="L30" s="26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101"/>
      <c r="X30" s="38"/>
      <c r="Y30" s="93"/>
      <c r="Z30" s="93"/>
      <c r="AA30" s="93"/>
      <c r="AB30" s="93"/>
      <c r="AC30" s="93"/>
      <c r="AD30" s="93"/>
    </row>
    <row r="31" spans="1:30" x14ac:dyDescent="0.25">
      <c r="A31" s="11"/>
      <c r="B31" s="101"/>
      <c r="C31" s="38"/>
      <c r="D31" s="101"/>
      <c r="E31" s="102"/>
      <c r="G31" s="38"/>
      <c r="H31" s="42"/>
      <c r="I31" s="38"/>
      <c r="J31" s="26"/>
      <c r="K31" s="26"/>
      <c r="L31" s="26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101"/>
      <c r="X31" s="38"/>
      <c r="Y31" s="93"/>
      <c r="Z31" s="93"/>
      <c r="AA31" s="93"/>
      <c r="AB31" s="93"/>
      <c r="AC31" s="93"/>
      <c r="AD31" s="93"/>
    </row>
    <row r="32" spans="1:30" x14ac:dyDescent="0.25">
      <c r="A32" s="11"/>
      <c r="B32" s="101"/>
      <c r="C32" s="38"/>
      <c r="D32" s="101"/>
      <c r="E32" s="102"/>
      <c r="G32" s="38"/>
      <c r="H32" s="42"/>
      <c r="I32" s="38"/>
      <c r="J32" s="26"/>
      <c r="K32" s="26"/>
      <c r="L32" s="26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101"/>
      <c r="X32" s="38"/>
      <c r="Y32" s="93"/>
      <c r="Z32" s="93"/>
      <c r="AA32" s="93"/>
      <c r="AB32" s="93"/>
      <c r="AC32" s="93"/>
      <c r="AD32" s="93"/>
    </row>
    <row r="33" spans="1:30" x14ac:dyDescent="0.25">
      <c r="A33" s="11"/>
      <c r="B33" s="101"/>
      <c r="C33" s="38"/>
      <c r="D33" s="101"/>
      <c r="E33" s="102"/>
      <c r="G33" s="38"/>
      <c r="H33" s="42"/>
      <c r="I33" s="38"/>
      <c r="J33" s="26"/>
      <c r="K33" s="26"/>
      <c r="L33" s="26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101"/>
      <c r="X33" s="38"/>
      <c r="Y33" s="93"/>
      <c r="Z33" s="93"/>
      <c r="AA33" s="93"/>
      <c r="AB33" s="93"/>
      <c r="AC33" s="93"/>
      <c r="AD33" s="93"/>
    </row>
    <row r="34" spans="1:30" x14ac:dyDescent="0.25">
      <c r="A34" s="11"/>
      <c r="B34" s="101"/>
      <c r="C34" s="38"/>
      <c r="D34" s="101"/>
      <c r="E34" s="102"/>
      <c r="G34" s="38"/>
      <c r="H34" s="42"/>
      <c r="I34" s="38"/>
      <c r="J34" s="26"/>
      <c r="K34" s="26"/>
      <c r="L34" s="26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101"/>
      <c r="X34" s="38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2008-11-15T09:28:46Z</cp:lastPrinted>
  <dcterms:created xsi:type="dcterms:W3CDTF">2000-09-25T22:23:29Z</dcterms:created>
  <dcterms:modified xsi:type="dcterms:W3CDTF">2019-01-23T17:11:56Z</dcterms:modified>
</cp:coreProperties>
</file>