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9" i="1" s="1"/>
  <c r="E9" i="1"/>
  <c r="E13" i="1"/>
  <c r="F9" i="1"/>
  <c r="F13" i="1"/>
  <c r="G9" i="1"/>
  <c r="G13" i="1"/>
  <c r="H9" i="1"/>
  <c r="H13" i="1" s="1"/>
  <c r="I9" i="1"/>
  <c r="I13" i="1" s="1"/>
  <c r="J9" i="1"/>
  <c r="K9" i="1"/>
  <c r="L9" i="1"/>
  <c r="M9" i="1"/>
  <c r="AE9" i="1"/>
  <c r="AD9" i="1"/>
  <c r="AC9" i="1"/>
  <c r="AB9" i="1"/>
  <c r="AA9" i="1"/>
  <c r="Z9" i="1"/>
  <c r="Y9" i="1"/>
  <c r="X9" i="1"/>
  <c r="W9" i="1"/>
  <c r="V9" i="1"/>
  <c r="U9" i="1"/>
  <c r="T9" i="1"/>
  <c r="I14" i="1" s="1"/>
  <c r="S9" i="1"/>
  <c r="H14" i="1" s="1"/>
  <c r="R9" i="1"/>
  <c r="G14" i="1" s="1"/>
  <c r="Q9" i="1"/>
  <c r="F14" i="1" s="1"/>
  <c r="P9" i="1"/>
  <c r="E14" i="1" s="1"/>
  <c r="E16" i="1" s="1"/>
  <c r="D10" i="1"/>
  <c r="K13" i="1"/>
  <c r="F16" i="1" l="1"/>
  <c r="K16" i="1" s="1"/>
  <c r="K14" i="1"/>
  <c r="L14" i="1"/>
  <c r="L13" i="1"/>
  <c r="H16" i="1"/>
  <c r="L16" i="1" s="1"/>
  <c r="M14" i="1"/>
  <c r="N14" i="1"/>
  <c r="I16" i="1"/>
  <c r="M13" i="1"/>
  <c r="G16" i="1"/>
  <c r="N9" i="1"/>
  <c r="N13" i="1" s="1"/>
  <c r="O13" i="1"/>
  <c r="O16" i="1" s="1"/>
  <c r="N16" i="1" l="1"/>
  <c r="M16" i="1"/>
</calcChain>
</file>

<file path=xl/sharedStrings.xml><?xml version="1.0" encoding="utf-8"?>
<sst xmlns="http://schemas.openxmlformats.org/spreadsheetml/2006/main" count="118" uniqueCount="83">
  <si>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</si>
  <si>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</si>
  <si>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</si>
  <si>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</si>
  <si>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</si>
  <si>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</si>
  <si>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</si>
  <si>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</si>
  <si>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</si>
  <si>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</si>
  <si>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</si>
  <si>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</si>
  <si>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</si>
  <si>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</si>
  <si>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</si>
  <si>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</si>
  <si>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</si>
  <si>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</si>
  <si>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</si>
  <si>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</si>
  <si>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</si>
  <si>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</si>
  <si>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</si>
  <si>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</si>
  <si>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</si>
  <si>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</si>
  <si>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</si>
  <si>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</si>
  <si>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</si>
  <si>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</si>
  <si>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</si>
  <si>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</si>
  <si>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</si>
  <si>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</si>
  <si>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</si>
  <si>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</si>
  <si>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</si>
  <si>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</si>
  <si>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</si>
  <si>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</si>
  <si>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K - %</t>
  </si>
  <si>
    <t>Seurat</t>
  </si>
  <si>
    <t>ykköspesis</t>
  </si>
  <si>
    <t>VuVe</t>
  </si>
  <si>
    <t>15.05. 2013  VuVe - Virkiä  0-2  (2-3, 0-1)</t>
  </si>
  <si>
    <t>17.05. 2013  Pesäkarhut - VuVe  2-0  (10-3, 6-0)</t>
  </si>
  <si>
    <t>15.8.1993   Kiiminki</t>
  </si>
  <si>
    <t>Nita Keskitalo</t>
  </si>
  <si>
    <t>KiimU = Kiimingin Urheilijat  (1938),  kasvattajaseura</t>
  </si>
  <si>
    <t>KeKi</t>
  </si>
  <si>
    <t>KeKi = Kempeleen Kiri  (1915)</t>
  </si>
  <si>
    <t xml:space="preserve">  19 v   9 kk   0 pv</t>
  </si>
  <si>
    <t>02.06. 2013  VuVe - Roihu  2-0  (10-1, 14-2)</t>
  </si>
  <si>
    <t>6.  ottelu</t>
  </si>
  <si>
    <t xml:space="preserve">  19 v   9 kk 18 pv</t>
  </si>
  <si>
    <t>5.  ottelu</t>
  </si>
  <si>
    <t>29.05. 2013  ViU - VuVe  1-2  (6-7, 3-1, 0-4)</t>
  </si>
  <si>
    <t xml:space="preserve">  19 v   9 kk 14 pv</t>
  </si>
  <si>
    <t>VuVe = Vuokatin Veto  (1946)</t>
  </si>
  <si>
    <t>play off</t>
  </si>
  <si>
    <t>7.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</si>
  <si>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</si>
  <si>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</si>
  <si>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</si>
  <si>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</si>
  <si>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</si>
  <si>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</si>
  <si>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</si>
  <si>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</si>
  <si>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</si>
  <si>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</si>
  <si>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</si>
  <si>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</si>
  <si>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</si>
  <si>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</si>
  <si>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23.07. 2011  Kouvola</t>
  </si>
  <si>
    <t>Länsi</t>
  </si>
  <si>
    <t>jok</t>
  </si>
  <si>
    <t>Mika Takalahti</t>
  </si>
  <si>
    <t xml:space="preserve">  0-2  (0-5, 6-14)</t>
  </si>
  <si>
    <t>5/7</t>
  </si>
  <si>
    <t>1/1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</si>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</sst>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9" borderId="8" xfId="0" applyFont="1" applyFill="1" applyBorder="1" applyAlignment="1">
      <alignment horizontal="left"/>
    </xf>
    <xf numFmtId="49" fontId="2" fillId="9" borderId="8" xfId="0" applyNumberFormat="1" applyFont="1" applyFill="1" applyBorder="1" applyAlignment="1">
      <alignment horizontal="left"/>
    </xf>
    <xf numFmtId="0" fontId="2" fillId="9" borderId="15" xfId="0" applyFont="1" applyFill="1" applyBorder="1" applyAlignment="1">
      <alignment horizontal="left"/>
    </xf>
    <xf numFmtId="165" fontId="2" fillId="9" borderId="9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49" fontId="2" fillId="9" borderId="9" xfId="0" applyNumberFormat="1" applyFont="1" applyFill="1" applyBorder="1" applyAlignment="1">
      <alignment horizontal="center"/>
    </xf>
    <xf numFmtId="165" fontId="2" fillId="9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8.855468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42578125" style="80" customWidth="1"/>
    <col min="16" max="23" width="5.7109375" style="8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1.855468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46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2009</v>
      </c>
      <c r="C4" s="81"/>
      <c r="D4" s="82" t="s">
        <v>49</v>
      </c>
      <c r="E4" s="81"/>
      <c r="F4" s="83" t="s">
        <v>42</v>
      </c>
      <c r="G4" s="84"/>
      <c r="H4" s="85"/>
      <c r="I4" s="81"/>
      <c r="J4" s="81"/>
      <c r="K4" s="81"/>
      <c r="L4" s="81"/>
      <c r="M4" s="81"/>
      <c r="N4" s="86"/>
      <c r="O4" s="30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32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2010</v>
      </c>
      <c r="C5" s="81"/>
      <c r="D5" s="82" t="s">
        <v>49</v>
      </c>
      <c r="E5" s="81"/>
      <c r="F5" s="83" t="s">
        <v>42</v>
      </c>
      <c r="G5" s="84"/>
      <c r="H5" s="85"/>
      <c r="I5" s="81"/>
      <c r="J5" s="81"/>
      <c r="K5" s="81"/>
      <c r="L5" s="81"/>
      <c r="M5" s="81"/>
      <c r="N5" s="86"/>
      <c r="O5" s="30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32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2011</v>
      </c>
      <c r="C6" s="81"/>
      <c r="D6" s="82" t="s">
        <v>49</v>
      </c>
      <c r="E6" s="81"/>
      <c r="F6" s="83" t="s">
        <v>42</v>
      </c>
      <c r="G6" s="84"/>
      <c r="H6" s="85"/>
      <c r="I6" s="81"/>
      <c r="J6" s="81"/>
      <c r="K6" s="81"/>
      <c r="L6" s="81"/>
      <c r="M6" s="81"/>
      <c r="N6" s="86"/>
      <c r="O6" s="30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32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1">
        <v>2012</v>
      </c>
      <c r="C7" s="81"/>
      <c r="D7" s="82" t="s">
        <v>43</v>
      </c>
      <c r="E7" s="81"/>
      <c r="F7" s="83" t="s">
        <v>42</v>
      </c>
      <c r="G7" s="84"/>
      <c r="H7" s="85"/>
      <c r="I7" s="81"/>
      <c r="J7" s="81"/>
      <c r="K7" s="81"/>
      <c r="L7" s="81"/>
      <c r="M7" s="81"/>
      <c r="N7" s="86"/>
      <c r="O7" s="30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32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2013</v>
      </c>
      <c r="C8" s="27" t="s">
        <v>60</v>
      </c>
      <c r="D8" s="28" t="s">
        <v>43</v>
      </c>
      <c r="E8" s="27">
        <v>24</v>
      </c>
      <c r="F8" s="27">
        <v>3</v>
      </c>
      <c r="G8" s="27">
        <v>31</v>
      </c>
      <c r="H8" s="45">
        <v>5</v>
      </c>
      <c r="I8" s="27">
        <v>60</v>
      </c>
      <c r="J8" s="27">
        <v>1</v>
      </c>
      <c r="K8" s="27">
        <v>3</v>
      </c>
      <c r="L8" s="27">
        <v>22</v>
      </c>
      <c r="M8" s="27">
        <v>34</v>
      </c>
      <c r="N8" s="29">
        <v>0.46510000000000001</v>
      </c>
      <c r="O8" s="30">
        <f>PRODUCT(I8/N8)</f>
        <v>129.00451515803053</v>
      </c>
      <c r="P8" s="27">
        <v>1</v>
      </c>
      <c r="Q8" s="27">
        <v>0</v>
      </c>
      <c r="R8" s="27">
        <v>1</v>
      </c>
      <c r="S8" s="27">
        <v>0</v>
      </c>
      <c r="T8" s="27">
        <v>2</v>
      </c>
      <c r="U8" s="31"/>
      <c r="V8" s="31"/>
      <c r="W8" s="31"/>
      <c r="X8" s="31"/>
      <c r="Y8" s="31"/>
      <c r="Z8" s="27"/>
      <c r="AA8" s="27"/>
      <c r="AB8" s="32"/>
      <c r="AC8" s="27"/>
      <c r="AD8" s="27"/>
      <c r="AE8" s="27"/>
      <c r="AF8" s="14" t="s">
        <v>59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24</v>
      </c>
      <c r="F9" s="19">
        <f t="shared" si="0"/>
        <v>3</v>
      </c>
      <c r="G9" s="19">
        <f t="shared" si="0"/>
        <v>31</v>
      </c>
      <c r="H9" s="19">
        <f t="shared" si="0"/>
        <v>5</v>
      </c>
      <c r="I9" s="19">
        <f t="shared" si="0"/>
        <v>60</v>
      </c>
      <c r="J9" s="19">
        <f t="shared" si="0"/>
        <v>1</v>
      </c>
      <c r="K9" s="19">
        <f t="shared" si="0"/>
        <v>3</v>
      </c>
      <c r="L9" s="19">
        <f t="shared" si="0"/>
        <v>22</v>
      </c>
      <c r="M9" s="19">
        <f t="shared" si="0"/>
        <v>34</v>
      </c>
      <c r="N9" s="33">
        <f>PRODUCT(I9/O9)</f>
        <v>0.46510000000000001</v>
      </c>
      <c r="O9" s="34">
        <f t="shared" ref="O9:AE9" si="1">SUM(O4:O8)</f>
        <v>129.00451515803053</v>
      </c>
      <c r="P9" s="19">
        <f t="shared" si="1"/>
        <v>1</v>
      </c>
      <c r="Q9" s="19">
        <f t="shared" si="1"/>
        <v>0</v>
      </c>
      <c r="R9" s="19">
        <f t="shared" si="1"/>
        <v>1</v>
      </c>
      <c r="S9" s="19">
        <f t="shared" si="1"/>
        <v>0</v>
      </c>
      <c r="T9" s="19">
        <f t="shared" si="1"/>
        <v>2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5"/>
      <c r="D10" s="36">
        <f>SUM(F9:H9)+((I9-F9-G9)/3)+(E9/3)+(Z9*25)+(AA9*25)+(AB9*10)+(AC9*25)+(AD9*20)+(AE9*15)</f>
        <v>55.666666666666664</v>
      </c>
      <c r="E10" s="1"/>
      <c r="F10" s="1"/>
      <c r="G10" s="1"/>
      <c r="H10" s="1"/>
      <c r="I10" s="1"/>
      <c r="J10" s="1"/>
      <c r="K10" s="1"/>
      <c r="L10" s="1"/>
      <c r="M10" s="1"/>
      <c r="N10" s="37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8"/>
      <c r="AE10" s="1"/>
      <c r="AF10" s="1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7"/>
      <c r="O11" s="39"/>
      <c r="P11" s="1"/>
      <c r="Q11" s="40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4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23" t="s">
        <v>16</v>
      </c>
      <c r="C12" s="42"/>
      <c r="D12" s="42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3" t="s">
        <v>40</v>
      </c>
      <c r="O12" s="25"/>
      <c r="P12" s="43" t="s">
        <v>33</v>
      </c>
      <c r="Q12" s="13"/>
      <c r="R12" s="13"/>
      <c r="S12" s="13"/>
      <c r="T12" s="44"/>
      <c r="U12" s="44"/>
      <c r="V12" s="44"/>
      <c r="W12" s="44"/>
      <c r="X12" s="44"/>
      <c r="Y12" s="13"/>
      <c r="Z12" s="13"/>
      <c r="AA12" s="13"/>
      <c r="AB12" s="13"/>
      <c r="AC12" s="13"/>
      <c r="AD12" s="13"/>
      <c r="AE12" s="13"/>
      <c r="AF12" s="4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3" t="s">
        <v>17</v>
      </c>
      <c r="C13" s="13"/>
      <c r="D13" s="46"/>
      <c r="E13" s="27">
        <f>PRODUCT(E9)</f>
        <v>24</v>
      </c>
      <c r="F13" s="27">
        <f>PRODUCT(F9)</f>
        <v>3</v>
      </c>
      <c r="G13" s="27">
        <f>PRODUCT(G9)</f>
        <v>31</v>
      </c>
      <c r="H13" s="27">
        <f>PRODUCT(H9)</f>
        <v>5</v>
      </c>
      <c r="I13" s="27">
        <f>PRODUCT(I9)</f>
        <v>60</v>
      </c>
      <c r="J13" s="1"/>
      <c r="K13" s="47">
        <f>PRODUCT((F13+G13)/E13)</f>
        <v>1.4166666666666667</v>
      </c>
      <c r="L13" s="47">
        <f>PRODUCT(H13/E13)</f>
        <v>0.20833333333333334</v>
      </c>
      <c r="M13" s="47">
        <f>PRODUCT(I13/E13)</f>
        <v>2.5</v>
      </c>
      <c r="N13" s="48">
        <f>PRODUCT(N9)</f>
        <v>0.46510000000000001</v>
      </c>
      <c r="O13" s="25">
        <f>PRODUCT(O9)</f>
        <v>129.00451515803053</v>
      </c>
      <c r="P13" s="49" t="s">
        <v>34</v>
      </c>
      <c r="Q13" s="50"/>
      <c r="R13" s="50"/>
      <c r="S13" s="51" t="s">
        <v>44</v>
      </c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2" t="s">
        <v>35</v>
      </c>
      <c r="AE13" s="52"/>
      <c r="AF13" s="53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4" t="s">
        <v>18</v>
      </c>
      <c r="C14" s="55"/>
      <c r="D14" s="56"/>
      <c r="E14" s="27">
        <f>PRODUCT(P9)</f>
        <v>1</v>
      </c>
      <c r="F14" s="27">
        <f>PRODUCT(Q9)</f>
        <v>0</v>
      </c>
      <c r="G14" s="27">
        <f>PRODUCT(R9)</f>
        <v>1</v>
      </c>
      <c r="H14" s="27">
        <f>PRODUCT(S9)</f>
        <v>0</v>
      </c>
      <c r="I14" s="27">
        <f>PRODUCT(T9)</f>
        <v>2</v>
      </c>
      <c r="J14" s="1"/>
      <c r="K14" s="47">
        <f>PRODUCT((F14+G14)/E14)</f>
        <v>1</v>
      </c>
      <c r="L14" s="47">
        <f>PRODUCT(H14/E14)</f>
        <v>0</v>
      </c>
      <c r="M14" s="47">
        <f>PRODUCT(I14/E14)</f>
        <v>2</v>
      </c>
      <c r="N14" s="29">
        <f>PRODUCT(I14/O14)</f>
        <v>0.66666666666666663</v>
      </c>
      <c r="O14" s="25">
        <v>3</v>
      </c>
      <c r="P14" s="57" t="s">
        <v>36</v>
      </c>
      <c r="Q14" s="58"/>
      <c r="R14" s="58"/>
      <c r="S14" s="59" t="s">
        <v>56</v>
      </c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60" t="s">
        <v>55</v>
      </c>
      <c r="AE14" s="60"/>
      <c r="AF14" s="61" t="s">
        <v>57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2" t="s">
        <v>19</v>
      </c>
      <c r="C15" s="63"/>
      <c r="D15" s="64"/>
      <c r="E15" s="31"/>
      <c r="F15" s="31"/>
      <c r="G15" s="31"/>
      <c r="H15" s="31"/>
      <c r="I15" s="31"/>
      <c r="J15" s="1"/>
      <c r="K15" s="65"/>
      <c r="L15" s="65"/>
      <c r="M15" s="65"/>
      <c r="N15" s="66"/>
      <c r="O15" s="25"/>
      <c r="P15" s="57" t="s">
        <v>37</v>
      </c>
      <c r="Q15" s="58"/>
      <c r="R15" s="58"/>
      <c r="S15" s="59" t="s">
        <v>45</v>
      </c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60" t="s">
        <v>39</v>
      </c>
      <c r="AE15" s="60"/>
      <c r="AF15" s="61" t="s">
        <v>51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7" t="s">
        <v>20</v>
      </c>
      <c r="C16" s="68"/>
      <c r="D16" s="69"/>
      <c r="E16" s="19">
        <f>SUM(E13:E15)</f>
        <v>25</v>
      </c>
      <c r="F16" s="19">
        <f>SUM(F13:F15)</f>
        <v>3</v>
      </c>
      <c r="G16" s="19">
        <f>SUM(G13:G15)</f>
        <v>32</v>
      </c>
      <c r="H16" s="19">
        <f>SUM(H13:H15)</f>
        <v>5</v>
      </c>
      <c r="I16" s="19">
        <f>SUM(I13:I15)</f>
        <v>62</v>
      </c>
      <c r="J16" s="1"/>
      <c r="K16" s="70">
        <f>PRODUCT((F16+G16)/E16)</f>
        <v>1.4</v>
      </c>
      <c r="L16" s="70">
        <f>PRODUCT(H16/E16)</f>
        <v>0.2</v>
      </c>
      <c r="M16" s="70">
        <f>PRODUCT(I16/E16)</f>
        <v>2.48</v>
      </c>
      <c r="N16" s="33">
        <f>PRODUCT(I16/O16)</f>
        <v>0.46968090391284023</v>
      </c>
      <c r="O16" s="25">
        <f>SUM(O13:O15)</f>
        <v>132.00451515803053</v>
      </c>
      <c r="P16" s="71" t="s">
        <v>38</v>
      </c>
      <c r="Q16" s="72"/>
      <c r="R16" s="72"/>
      <c r="S16" s="73" t="s">
        <v>52</v>
      </c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4" t="s">
        <v>53</v>
      </c>
      <c r="AE16" s="74"/>
      <c r="AF16" s="75" t="s">
        <v>54</v>
      </c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8"/>
      <c r="C17" s="38"/>
      <c r="D17" s="38"/>
      <c r="E17" s="38"/>
      <c r="F17" s="38"/>
      <c r="G17" s="38"/>
      <c r="H17" s="38"/>
      <c r="I17" s="38"/>
      <c r="J17" s="1"/>
      <c r="K17" s="38"/>
      <c r="L17" s="38"/>
      <c r="M17" s="38"/>
      <c r="N17" s="37"/>
      <c r="O17" s="25"/>
      <c r="P17" s="1"/>
      <c r="Q17" s="40"/>
      <c r="R17" s="1"/>
      <c r="S17" s="1"/>
      <c r="T17" s="25"/>
      <c r="U17" s="25"/>
      <c r="V17" s="76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 t="s">
        <v>41</v>
      </c>
      <c r="C18" s="1"/>
      <c r="D18" s="1" t="s">
        <v>48</v>
      </c>
      <c r="E18" s="1"/>
      <c r="F18" s="1"/>
      <c r="G18" s="1"/>
      <c r="H18" s="1"/>
      <c r="I18" s="1"/>
      <c r="J18" s="1"/>
      <c r="K18" s="1"/>
      <c r="L18" s="1"/>
      <c r="M18" s="1"/>
      <c r="N18" s="40"/>
      <c r="O18" s="25"/>
      <c r="P18" s="1"/>
      <c r="Q18" s="40"/>
      <c r="R18" s="1"/>
      <c r="S18" s="1"/>
      <c r="T18" s="25"/>
      <c r="U18" s="25"/>
      <c r="V18" s="76"/>
      <c r="W18" s="1"/>
      <c r="X18" s="1"/>
      <c r="Y18" s="1"/>
      <c r="Z18" s="1"/>
      <c r="AA18" s="1"/>
      <c r="AB18" s="1"/>
      <c r="AC18" s="1"/>
      <c r="AD18" s="1"/>
      <c r="AE18" s="1"/>
      <c r="AF18" s="4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50</v>
      </c>
      <c r="E19" s="1"/>
      <c r="F19" s="1"/>
      <c r="G19" s="1"/>
      <c r="H19" s="1"/>
      <c r="I19" s="1"/>
      <c r="J19" s="1"/>
      <c r="K19" s="1"/>
      <c r="L19" s="1"/>
      <c r="M19" s="1"/>
      <c r="N19" s="40"/>
      <c r="O19" s="25"/>
      <c r="P19" s="1"/>
      <c r="Q19" s="40"/>
      <c r="R19" s="1"/>
      <c r="S19" s="1"/>
      <c r="T19" s="25"/>
      <c r="U19" s="25"/>
      <c r="V19" s="76"/>
      <c r="W19" s="1"/>
      <c r="X19" s="1"/>
      <c r="Y19" s="1"/>
      <c r="Z19" s="1"/>
      <c r="AA19" s="1"/>
      <c r="AB19" s="1"/>
      <c r="AC19" s="1"/>
      <c r="AD19" s="1"/>
      <c r="AE19" s="1"/>
      <c r="AF19" s="4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58</v>
      </c>
      <c r="E20" s="1"/>
      <c r="F20" s="1"/>
      <c r="G20" s="1"/>
      <c r="H20" s="1"/>
      <c r="I20" s="1"/>
      <c r="J20" s="1"/>
      <c r="K20" s="1"/>
      <c r="L20" s="1"/>
      <c r="M20" s="1"/>
      <c r="N20" s="40"/>
      <c r="O20" s="25"/>
      <c r="P20" s="1"/>
      <c r="Q20" s="40"/>
      <c r="R20" s="1"/>
      <c r="S20" s="1"/>
      <c r="T20" s="25"/>
      <c r="U20" s="25"/>
      <c r="V20" s="76"/>
      <c r="W20" s="1"/>
      <c r="X20" s="1"/>
      <c r="Y20" s="1"/>
      <c r="Z20" s="1"/>
      <c r="AA20" s="1"/>
      <c r="AB20" s="1"/>
      <c r="AC20" s="1"/>
      <c r="AD20" s="1"/>
      <c r="AE20" s="1"/>
      <c r="AF20" s="41"/>
      <c r="AG20" s="9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77"/>
      <c r="N21" s="77"/>
      <c r="O21" s="25"/>
      <c r="P21" s="1"/>
      <c r="Q21" s="40"/>
      <c r="R21" s="1"/>
      <c r="S21" s="25"/>
      <c r="T21" s="25"/>
      <c r="U21" s="25"/>
      <c r="V21" s="25"/>
      <c r="W21" s="1"/>
      <c r="X21" s="1"/>
      <c r="Y21" s="1"/>
      <c r="Z21" s="1"/>
      <c r="AA21" s="1"/>
      <c r="AB21" s="1"/>
      <c r="AC21" s="1"/>
      <c r="AD21" s="1"/>
      <c r="AE21" s="1"/>
      <c r="AF21" s="41"/>
      <c r="AG21" s="9"/>
      <c r="AH21" s="9"/>
      <c r="AI21" s="9"/>
      <c r="AJ21" s="9"/>
      <c r="AK21" s="9"/>
      <c r="AL21" s="9"/>
    </row>
    <row r="22" spans="1:38" s="78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40"/>
      <c r="R22" s="1"/>
      <c r="S22" s="1"/>
      <c r="T22" s="25"/>
      <c r="U22" s="25"/>
      <c r="V22" s="76"/>
      <c r="W22" s="1"/>
      <c r="X22" s="1"/>
      <c r="Y22" s="1"/>
      <c r="Z22" s="1"/>
      <c r="AA22" s="1"/>
      <c r="AB22" s="1"/>
      <c r="AC22" s="1"/>
      <c r="AD22" s="1"/>
      <c r="AE22" s="1"/>
      <c r="AF22" s="41"/>
      <c r="AG22" s="9"/>
      <c r="AH22" s="9"/>
      <c r="AI22" s="9"/>
      <c r="AJ22" s="9"/>
      <c r="AK22" s="9"/>
      <c r="AL22" s="9"/>
    </row>
    <row r="23" spans="1:38" s="78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40"/>
      <c r="R23" s="1"/>
      <c r="S23" s="1"/>
      <c r="T23" s="25"/>
      <c r="U23" s="25"/>
      <c r="V23" s="76"/>
      <c r="W23" s="76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s="78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40"/>
      <c r="R24" s="1"/>
      <c r="S24" s="1"/>
      <c r="T24" s="25"/>
      <c r="U24" s="25"/>
      <c r="V24" s="76"/>
      <c r="W24" s="76"/>
      <c r="X24" s="25"/>
      <c r="Y24" s="25"/>
      <c r="Z24" s="25"/>
      <c r="AA24" s="25"/>
      <c r="AB24" s="25"/>
      <c r="AC24" s="25"/>
      <c r="AD24" s="25"/>
      <c r="AE24" s="25"/>
      <c r="AF24" s="25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40"/>
      <c r="R25" s="1"/>
      <c r="S25" s="1"/>
      <c r="T25" s="25"/>
      <c r="U25" s="25"/>
      <c r="V25" s="76"/>
      <c r="W25" s="1"/>
      <c r="X25" s="1"/>
      <c r="Y25" s="1"/>
      <c r="Z25" s="1"/>
      <c r="AA25" s="1"/>
      <c r="AB25" s="1"/>
      <c r="AC25" s="1"/>
      <c r="AD25" s="1"/>
      <c r="AE25" s="1"/>
      <c r="AF25" s="41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0"/>
      <c r="R26" s="1"/>
      <c r="S26" s="1"/>
      <c r="T26" s="25"/>
      <c r="U26" s="25"/>
      <c r="V26" s="76"/>
      <c r="W26" s="76"/>
      <c r="X26" s="25"/>
      <c r="Y26" s="25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7"/>
      <c r="N27" s="37"/>
      <c r="O27" s="25"/>
      <c r="P27" s="1"/>
      <c r="Q27" s="40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40"/>
      <c r="R28" s="1"/>
      <c r="S28" s="1"/>
      <c r="T28" s="25"/>
      <c r="U28" s="25"/>
      <c r="V28" s="76"/>
      <c r="W28" s="1"/>
      <c r="X28" s="1"/>
      <c r="Y28" s="1"/>
      <c r="Z28" s="1"/>
      <c r="AA28" s="1"/>
      <c r="AB28" s="1"/>
      <c r="AC28" s="1"/>
      <c r="AD28" s="1"/>
      <c r="AE28" s="1"/>
      <c r="AF28" s="41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40"/>
      <c r="R29" s="1"/>
      <c r="S29" s="1"/>
      <c r="T29" s="25"/>
      <c r="U29" s="25"/>
      <c r="V29" s="76"/>
      <c r="W29" s="76"/>
      <c r="X29" s="25"/>
      <c r="Y29" s="25"/>
      <c r="Z29" s="25"/>
      <c r="AA29" s="25"/>
      <c r="AB29" s="25"/>
      <c r="AC29" s="25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7"/>
      <c r="N30" s="37"/>
      <c r="O30" s="25"/>
      <c r="P30" s="1"/>
      <c r="Q30" s="40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41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7"/>
      <c r="N31" s="37"/>
      <c r="O31" s="25"/>
      <c r="P31" s="1"/>
      <c r="Q31" s="40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1"/>
      <c r="AC31" s="1"/>
      <c r="AD31" s="1"/>
      <c r="AE31" s="1"/>
      <c r="AF31" s="41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7"/>
      <c r="N32" s="37"/>
      <c r="O32" s="25"/>
      <c r="P32" s="1"/>
      <c r="Q32" s="40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41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7"/>
      <c r="N33" s="37"/>
      <c r="O33" s="25"/>
      <c r="P33" s="1"/>
      <c r="Q33" s="40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41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7"/>
      <c r="N34" s="37"/>
      <c r="O34" s="25"/>
      <c r="P34" s="1"/>
      <c r="Q34" s="40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1"/>
      <c r="AC34" s="1"/>
      <c r="AD34" s="1"/>
      <c r="AE34" s="1"/>
      <c r="AF34" s="41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7"/>
      <c r="N35" s="37"/>
      <c r="O35" s="25"/>
      <c r="P35" s="1"/>
      <c r="Q35" s="40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1"/>
      <c r="AE35" s="1"/>
      <c r="AF35" s="41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7"/>
      <c r="N36" s="37"/>
      <c r="O36" s="25"/>
      <c r="P36" s="1"/>
      <c r="Q36" s="40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1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7"/>
      <c r="N37" s="37"/>
      <c r="O37" s="25"/>
      <c r="P37" s="1"/>
      <c r="Q37" s="40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1"/>
      <c r="AC37" s="1"/>
      <c r="AD37" s="1"/>
      <c r="AE37" s="1"/>
      <c r="AF37" s="41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7"/>
      <c r="N38" s="37"/>
      <c r="O38" s="25"/>
      <c r="P38" s="1"/>
      <c r="Q38" s="40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1"/>
      <c r="AC38" s="1"/>
      <c r="AD38" s="1"/>
      <c r="AE38" s="1"/>
      <c r="AF38" s="41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7"/>
      <c r="N39" s="37"/>
      <c r="O39" s="25"/>
      <c r="P39" s="1"/>
      <c r="Q39" s="40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1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7"/>
      <c r="N40" s="37"/>
      <c r="O40" s="25"/>
      <c r="P40" s="1"/>
      <c r="Q40" s="40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41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7"/>
      <c r="N41" s="37"/>
      <c r="O41" s="25"/>
      <c r="P41" s="1"/>
      <c r="Q41" s="40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41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7"/>
      <c r="N42" s="37"/>
      <c r="O42" s="25"/>
      <c r="P42" s="1"/>
      <c r="Q42" s="40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41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7"/>
      <c r="N43" s="37"/>
      <c r="O43" s="25"/>
      <c r="P43" s="1"/>
      <c r="Q43" s="40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41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7"/>
      <c r="N44" s="37"/>
      <c r="O44" s="25"/>
      <c r="P44" s="1"/>
      <c r="Q44" s="40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41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7"/>
      <c r="N45" s="37"/>
      <c r="O45" s="25"/>
      <c r="P45" s="1"/>
      <c r="Q45" s="40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41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7"/>
      <c r="N46" s="37"/>
      <c r="O46" s="25"/>
      <c r="P46" s="1"/>
      <c r="Q46" s="40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41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7"/>
      <c r="N47" s="37"/>
      <c r="O47" s="25"/>
      <c r="P47" s="1"/>
      <c r="Q47" s="40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1"/>
      <c r="AC47" s="1"/>
      <c r="AD47" s="1"/>
      <c r="AE47" s="1"/>
      <c r="AF47" s="41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7"/>
      <c r="N48" s="37"/>
      <c r="O48" s="25"/>
      <c r="P48" s="1"/>
      <c r="Q48" s="40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1"/>
      <c r="AC48" s="1"/>
      <c r="AD48" s="1"/>
      <c r="AE48" s="1"/>
      <c r="AF48" s="41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7"/>
      <c r="N49" s="37"/>
      <c r="O49" s="25"/>
      <c r="P49" s="1"/>
      <c r="Q49" s="40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1"/>
      <c r="AC49" s="1"/>
      <c r="AD49" s="1"/>
      <c r="AE49" s="1"/>
      <c r="AF49" s="41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7"/>
      <c r="N50" s="37"/>
      <c r="O50" s="25"/>
      <c r="P50" s="1"/>
      <c r="Q50" s="40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1"/>
      <c r="AC50" s="1"/>
      <c r="AD50" s="1"/>
      <c r="AE50" s="1"/>
      <c r="AF50" s="41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7"/>
      <c r="N51" s="37"/>
      <c r="O51" s="25"/>
      <c r="P51" s="1"/>
      <c r="Q51" s="40"/>
      <c r="R51" s="1"/>
      <c r="S51" s="25"/>
      <c r="T51" s="25"/>
      <c r="U51" s="25"/>
      <c r="V51" s="25"/>
      <c r="W51" s="1"/>
      <c r="X51" s="1"/>
      <c r="Y51" s="1"/>
      <c r="Z51" s="1"/>
      <c r="AA51" s="1"/>
      <c r="AB51" s="1"/>
      <c r="AC51" s="1"/>
      <c r="AD51" s="1"/>
      <c r="AE51" s="1"/>
      <c r="AF51" s="41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7"/>
      <c r="N52" s="37"/>
      <c r="O52" s="25"/>
      <c r="P52" s="1"/>
      <c r="Q52" s="40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1"/>
      <c r="AC52" s="1"/>
      <c r="AD52" s="1"/>
      <c r="AE52" s="1"/>
      <c r="AF52" s="41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7"/>
      <c r="N53" s="37"/>
      <c r="O53" s="25"/>
      <c r="P53" s="1"/>
      <c r="Q53" s="40"/>
      <c r="R53" s="1"/>
      <c r="S53" s="25"/>
      <c r="T53" s="25"/>
      <c r="U53" s="25"/>
      <c r="V53" s="25"/>
      <c r="W53" s="1"/>
      <c r="X53" s="1"/>
      <c r="Y53" s="1"/>
      <c r="Z53" s="1"/>
      <c r="AA53" s="1"/>
      <c r="AB53" s="1"/>
      <c r="AC53" s="1"/>
      <c r="AD53" s="1"/>
      <c r="AE53" s="1"/>
      <c r="AF53" s="41"/>
      <c r="AG53" s="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7"/>
      <c r="N54" s="37"/>
      <c r="O54" s="25"/>
      <c r="P54" s="1"/>
      <c r="Q54" s="40"/>
      <c r="R54" s="1"/>
      <c r="S54" s="25"/>
      <c r="T54" s="25"/>
      <c r="U54" s="25"/>
      <c r="V54" s="25"/>
      <c r="W54" s="1"/>
      <c r="X54" s="1"/>
      <c r="Y54" s="1"/>
      <c r="Z54" s="1"/>
      <c r="AA54" s="1"/>
      <c r="AB54" s="1"/>
      <c r="AC54" s="1"/>
      <c r="AD54" s="1"/>
      <c r="AE54" s="1"/>
      <c r="AF54" s="41"/>
      <c r="AG54" s="9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7"/>
      <c r="N55" s="37"/>
      <c r="O55" s="25"/>
      <c r="P55" s="1"/>
      <c r="Q55" s="40"/>
      <c r="R55" s="1"/>
      <c r="S55" s="25"/>
      <c r="T55" s="25"/>
      <c r="U55" s="25"/>
      <c r="V55" s="25"/>
      <c r="W55" s="1"/>
      <c r="X55" s="1"/>
      <c r="Y55" s="1"/>
      <c r="Z55" s="1"/>
      <c r="AA55" s="1"/>
      <c r="AB55" s="1"/>
      <c r="AC55" s="1"/>
      <c r="AD55" s="1"/>
      <c r="AE55" s="1"/>
      <c r="AF55" s="41"/>
      <c r="AG55" s="9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7"/>
      <c r="N56" s="37"/>
      <c r="O56" s="25"/>
      <c r="P56" s="1"/>
      <c r="Q56" s="40"/>
      <c r="R56" s="1"/>
      <c r="S56" s="25"/>
      <c r="T56" s="25"/>
      <c r="U56" s="25"/>
      <c r="V56" s="25"/>
      <c r="W56" s="1"/>
      <c r="X56" s="1"/>
      <c r="Y56" s="1"/>
      <c r="Z56" s="1"/>
      <c r="AA56" s="1"/>
      <c r="AB56" s="1"/>
      <c r="AC56" s="1"/>
      <c r="AD56" s="1"/>
      <c r="AE56" s="1"/>
      <c r="AF56" s="41"/>
      <c r="AG56" s="9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7"/>
      <c r="N57" s="37"/>
      <c r="O57" s="25"/>
      <c r="P57" s="1"/>
      <c r="Q57" s="40"/>
      <c r="R57" s="1"/>
      <c r="S57" s="25"/>
      <c r="T57" s="25"/>
      <c r="U57" s="25"/>
      <c r="V57" s="25"/>
      <c r="W57" s="1"/>
      <c r="X57" s="1"/>
      <c r="Y57" s="1"/>
      <c r="Z57" s="1"/>
      <c r="AA57" s="1"/>
      <c r="AB57" s="1"/>
      <c r="AC57" s="1"/>
      <c r="AD57" s="1"/>
      <c r="AE57" s="1"/>
      <c r="AF57" s="41"/>
      <c r="AG57" s="9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7"/>
      <c r="N58" s="37"/>
      <c r="O58" s="25"/>
      <c r="P58" s="1"/>
      <c r="Q58" s="40"/>
      <c r="R58" s="1"/>
      <c r="S58" s="25"/>
      <c r="T58" s="25"/>
      <c r="U58" s="25"/>
      <c r="V58" s="25"/>
      <c r="W58" s="1"/>
      <c r="X58" s="1"/>
      <c r="Y58" s="1"/>
      <c r="Z58" s="1"/>
      <c r="AA58" s="1"/>
      <c r="AB58" s="1"/>
      <c r="AC58" s="1"/>
      <c r="AD58" s="1"/>
      <c r="AE58" s="1"/>
      <c r="AF58" s="41"/>
      <c r="AG58" s="9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7"/>
      <c r="N59" s="37"/>
      <c r="O59" s="25"/>
      <c r="P59" s="1"/>
      <c r="Q59" s="40"/>
      <c r="R59" s="1"/>
      <c r="S59" s="25"/>
      <c r="T59" s="25"/>
      <c r="U59" s="25"/>
      <c r="V59" s="25"/>
      <c r="W59" s="1"/>
      <c r="X59" s="1"/>
      <c r="Y59" s="1"/>
      <c r="Z59" s="1"/>
      <c r="AA59" s="1"/>
      <c r="AB59" s="1"/>
      <c r="AC59" s="1"/>
      <c r="AD59" s="1"/>
      <c r="AE59" s="1"/>
      <c r="AF59" s="41"/>
      <c r="AG59" s="9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7"/>
      <c r="N60" s="37"/>
      <c r="O60" s="25"/>
      <c r="P60" s="1"/>
      <c r="Q60" s="40"/>
      <c r="R60" s="1"/>
      <c r="S60" s="25"/>
      <c r="T60" s="25"/>
      <c r="U60" s="25"/>
      <c r="V60" s="25"/>
      <c r="W60" s="1"/>
      <c r="X60" s="1"/>
      <c r="Y60" s="1"/>
      <c r="Z60" s="1"/>
      <c r="AA60" s="1"/>
      <c r="AB60" s="1"/>
      <c r="AC60" s="1"/>
      <c r="AD60" s="1"/>
      <c r="AE60" s="1"/>
      <c r="AF60" s="41"/>
      <c r="AG60" s="9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7"/>
      <c r="N61" s="37"/>
      <c r="O61" s="25"/>
      <c r="P61" s="1"/>
      <c r="Q61" s="40"/>
      <c r="R61" s="1"/>
      <c r="S61" s="25"/>
      <c r="T61" s="25"/>
      <c r="U61" s="25"/>
      <c r="V61" s="25"/>
      <c r="W61" s="1"/>
      <c r="X61" s="1"/>
      <c r="Y61" s="1"/>
      <c r="Z61" s="1"/>
      <c r="AA61" s="1"/>
      <c r="AB61" s="1"/>
      <c r="AC61" s="1"/>
      <c r="AD61" s="1"/>
      <c r="AE61" s="1"/>
      <c r="AF61" s="41"/>
      <c r="AG61" s="9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7"/>
      <c r="N62" s="37"/>
      <c r="O62" s="25"/>
      <c r="P62" s="1"/>
      <c r="Q62" s="40"/>
      <c r="R62" s="1"/>
      <c r="S62" s="25"/>
      <c r="T62" s="25"/>
      <c r="U62" s="25"/>
      <c r="V62" s="25"/>
      <c r="W62" s="1"/>
      <c r="X62" s="1"/>
      <c r="Y62" s="1"/>
      <c r="Z62" s="1"/>
      <c r="AA62" s="1"/>
      <c r="AB62" s="1"/>
      <c r="AC62" s="1"/>
      <c r="AD62" s="1"/>
      <c r="AE62" s="1"/>
      <c r="AF62" s="41"/>
      <c r="AG62" s="9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7"/>
      <c r="N63" s="37"/>
      <c r="O63" s="25"/>
      <c r="P63" s="1"/>
      <c r="Q63" s="40"/>
      <c r="R63" s="1"/>
      <c r="S63" s="25"/>
      <c r="T63" s="25"/>
      <c r="U63" s="25"/>
      <c r="V63" s="25"/>
      <c r="W63" s="1"/>
      <c r="X63" s="1"/>
      <c r="Y63" s="1"/>
      <c r="Z63" s="1"/>
      <c r="AA63" s="1"/>
      <c r="AB63" s="1"/>
      <c r="AC63" s="1"/>
      <c r="AD63" s="1"/>
      <c r="AE63" s="1"/>
      <c r="AF63" s="41"/>
      <c r="AG63" s="9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7"/>
      <c r="N64" s="37"/>
      <c r="O64" s="25"/>
      <c r="P64" s="1"/>
      <c r="Q64" s="40"/>
      <c r="R64" s="1"/>
      <c r="S64" s="25"/>
      <c r="T64" s="25"/>
      <c r="U64" s="25"/>
      <c r="V64" s="25"/>
      <c r="W64" s="1"/>
      <c r="X64" s="1"/>
      <c r="Y64" s="1"/>
      <c r="Z64" s="1"/>
      <c r="AA64" s="1"/>
      <c r="AB64" s="1"/>
      <c r="AC64" s="1"/>
      <c r="AD64" s="1"/>
      <c r="AE64" s="1"/>
      <c r="AF64" s="41"/>
      <c r="AG64" s="9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7"/>
      <c r="N65" s="37"/>
      <c r="O65" s="25"/>
      <c r="P65" s="1"/>
      <c r="Q65" s="40"/>
      <c r="R65" s="1"/>
      <c r="S65" s="25"/>
      <c r="T65" s="25"/>
      <c r="U65" s="25"/>
      <c r="V65" s="25"/>
      <c r="W65" s="1"/>
      <c r="X65" s="1"/>
      <c r="Y65" s="1"/>
      <c r="Z65" s="1"/>
      <c r="AA65" s="1"/>
      <c r="AB65" s="1"/>
      <c r="AC65" s="1"/>
      <c r="AD65" s="1"/>
      <c r="AE65" s="1"/>
      <c r="AF65" s="41"/>
      <c r="AG65" s="9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7"/>
      <c r="N66" s="37"/>
      <c r="O66" s="25"/>
      <c r="P66" s="1"/>
      <c r="Q66" s="40"/>
      <c r="R66" s="1"/>
      <c r="S66" s="25"/>
      <c r="T66" s="25"/>
      <c r="U66" s="25"/>
      <c r="V66" s="25"/>
      <c r="W66" s="1"/>
      <c r="X66" s="1"/>
      <c r="Y66" s="1"/>
      <c r="Z66" s="1"/>
      <c r="AA66" s="1"/>
      <c r="AB66" s="1"/>
      <c r="AC66" s="1"/>
      <c r="AD66" s="1"/>
      <c r="AE66" s="1"/>
      <c r="AF66" s="41"/>
      <c r="AG66" s="9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7"/>
      <c r="N67" s="37"/>
      <c r="O67" s="25"/>
      <c r="P67" s="1"/>
      <c r="Q67" s="40"/>
      <c r="R67" s="1"/>
      <c r="S67" s="25"/>
      <c r="T67" s="25"/>
      <c r="U67" s="25"/>
      <c r="V67" s="25"/>
      <c r="W67" s="1"/>
      <c r="X67" s="1"/>
      <c r="Y67" s="1"/>
      <c r="Z67" s="1"/>
      <c r="AA67" s="1"/>
      <c r="AB67" s="1"/>
      <c r="AC67" s="1"/>
      <c r="AD67" s="1"/>
      <c r="AE67" s="1"/>
      <c r="AF67" s="41"/>
      <c r="AG67" s="9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7"/>
      <c r="N68" s="37"/>
      <c r="O68" s="25"/>
      <c r="P68" s="1"/>
      <c r="Q68" s="40"/>
      <c r="R68" s="1"/>
      <c r="S68" s="25"/>
      <c r="T68" s="25"/>
      <c r="U68" s="25"/>
      <c r="V68" s="25"/>
      <c r="W68" s="1"/>
      <c r="X68" s="1"/>
      <c r="Y68" s="1"/>
      <c r="Z68" s="1"/>
      <c r="AA68" s="1"/>
      <c r="AB68" s="1"/>
      <c r="AC68" s="1"/>
      <c r="AD68" s="1"/>
      <c r="AE68" s="1"/>
      <c r="AF68" s="41"/>
      <c r="AG68" s="9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7"/>
      <c r="N69" s="37"/>
      <c r="O69" s="25"/>
      <c r="P69" s="1"/>
      <c r="Q69" s="40"/>
      <c r="R69" s="1"/>
      <c r="S69" s="25"/>
      <c r="T69" s="25"/>
      <c r="U69" s="25"/>
      <c r="V69" s="25"/>
      <c r="W69" s="1"/>
      <c r="X69" s="1"/>
      <c r="Y69" s="1"/>
      <c r="Z69" s="1"/>
      <c r="AA69" s="1"/>
      <c r="AB69" s="1"/>
      <c r="AC69" s="1"/>
      <c r="AD69" s="1"/>
      <c r="AE69" s="1"/>
      <c r="AF69" s="41"/>
      <c r="AG69" s="9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7"/>
      <c r="N70" s="37"/>
      <c r="O70" s="25"/>
      <c r="P70" s="1"/>
      <c r="Q70" s="40"/>
      <c r="R70" s="1"/>
      <c r="S70" s="25"/>
      <c r="T70" s="25"/>
      <c r="U70" s="25"/>
      <c r="V70" s="25"/>
      <c r="W70" s="1"/>
      <c r="X70" s="1"/>
      <c r="Y70" s="1"/>
      <c r="Z70" s="1"/>
      <c r="AA70" s="1"/>
      <c r="AB70" s="1"/>
      <c r="AC70" s="1"/>
      <c r="AD70" s="1"/>
      <c r="AE70" s="1"/>
      <c r="AF70" s="41"/>
      <c r="AG70" s="9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7"/>
      <c r="N71" s="37"/>
      <c r="O71" s="25"/>
      <c r="P71" s="1"/>
      <c r="Q71" s="40"/>
      <c r="R71" s="1"/>
      <c r="S71" s="25"/>
      <c r="T71" s="25"/>
      <c r="U71" s="25"/>
      <c r="V71" s="25"/>
      <c r="W71" s="1"/>
      <c r="X71" s="1"/>
      <c r="Y71" s="1"/>
      <c r="Z71" s="1"/>
      <c r="AA71" s="1"/>
      <c r="AB71" s="1"/>
      <c r="AC71" s="1"/>
      <c r="AD71" s="1"/>
      <c r="AE71" s="1"/>
      <c r="AF71" s="41"/>
      <c r="AG71" s="9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7"/>
      <c r="N72" s="37"/>
      <c r="O72" s="25"/>
      <c r="P72" s="1"/>
      <c r="Q72" s="40"/>
      <c r="R72" s="1"/>
      <c r="S72" s="25"/>
      <c r="T72" s="25"/>
      <c r="U72" s="25"/>
      <c r="V72" s="25"/>
      <c r="W72" s="1"/>
      <c r="X72" s="1"/>
      <c r="Y72" s="1"/>
      <c r="Z72" s="1"/>
      <c r="AA72" s="1"/>
      <c r="AB72" s="1"/>
      <c r="AC72" s="1"/>
      <c r="AD72" s="1"/>
      <c r="AE72" s="1"/>
      <c r="AF72" s="41"/>
      <c r="AG72" s="9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7"/>
      <c r="N73" s="37"/>
      <c r="O73" s="25"/>
      <c r="P73" s="1"/>
      <c r="Q73" s="40"/>
      <c r="R73" s="1"/>
      <c r="S73" s="25"/>
      <c r="T73" s="25"/>
      <c r="U73" s="25"/>
      <c r="V73" s="25"/>
      <c r="W73" s="1"/>
      <c r="X73" s="1"/>
      <c r="Y73" s="1"/>
      <c r="Z73" s="1"/>
      <c r="AA73" s="1"/>
      <c r="AB73" s="1"/>
      <c r="AC73" s="1"/>
      <c r="AD73" s="1"/>
      <c r="AE73" s="1"/>
      <c r="AF73" s="41"/>
      <c r="AG73" s="9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7"/>
      <c r="N74" s="37"/>
      <c r="O74" s="25"/>
      <c r="P74" s="1"/>
      <c r="Q74" s="40"/>
      <c r="R74" s="1"/>
      <c r="S74" s="25"/>
      <c r="T74" s="25"/>
      <c r="U74" s="25"/>
      <c r="V74" s="25"/>
      <c r="W74" s="1"/>
      <c r="X74" s="1"/>
      <c r="Y74" s="1"/>
      <c r="Z74" s="1"/>
      <c r="AA74" s="1"/>
      <c r="AB74" s="1"/>
      <c r="AC74" s="1"/>
      <c r="AD74" s="1"/>
      <c r="AE74" s="1"/>
      <c r="AF74" s="41"/>
      <c r="AG74" s="9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7"/>
      <c r="N75" s="37"/>
      <c r="O75" s="25"/>
      <c r="P75" s="1"/>
      <c r="Q75" s="40"/>
      <c r="R75" s="1"/>
      <c r="S75" s="25"/>
      <c r="T75" s="25"/>
      <c r="U75" s="25"/>
      <c r="V75" s="25"/>
      <c r="W75" s="1"/>
      <c r="X75" s="1"/>
      <c r="Y75" s="1"/>
      <c r="Z75" s="1"/>
      <c r="AA75" s="1"/>
      <c r="AB75" s="1"/>
      <c r="AC75" s="1"/>
      <c r="AD75" s="1"/>
      <c r="AE75" s="1"/>
      <c r="AF75" s="41"/>
      <c r="AG75" s="9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7"/>
      <c r="N76" s="37"/>
      <c r="O76" s="25"/>
      <c r="P76" s="1"/>
      <c r="Q76" s="40"/>
      <c r="R76" s="1"/>
      <c r="S76" s="25"/>
      <c r="T76" s="25"/>
      <c r="U76" s="25"/>
      <c r="V76" s="25"/>
      <c r="W76" s="1"/>
      <c r="X76" s="1"/>
      <c r="Y76" s="1"/>
      <c r="Z76" s="1"/>
      <c r="AA76" s="1"/>
      <c r="AB76" s="1"/>
      <c r="AC76" s="1"/>
      <c r="AD76" s="1"/>
      <c r="AE76" s="1"/>
      <c r="AF76" s="41"/>
      <c r="AG76" s="9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7"/>
      <c r="N77" s="37"/>
      <c r="O77" s="25"/>
      <c r="P77" s="1"/>
      <c r="Q77" s="40"/>
      <c r="R77" s="1"/>
      <c r="S77" s="25"/>
      <c r="T77" s="25"/>
      <c r="U77" s="25"/>
      <c r="V77" s="25"/>
      <c r="W77" s="1"/>
      <c r="X77" s="1"/>
      <c r="Y77" s="1"/>
      <c r="Z77" s="1"/>
      <c r="AA77" s="1"/>
      <c r="AB77" s="1"/>
      <c r="AC77" s="1"/>
      <c r="AD77" s="1"/>
      <c r="AE77" s="1"/>
      <c r="AF77" s="41"/>
      <c r="AG77" s="9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77"/>
      <c r="N78" s="37"/>
      <c r="O78" s="25"/>
      <c r="P78" s="1"/>
      <c r="Q78" s="40"/>
      <c r="R78" s="1"/>
      <c r="S78" s="25"/>
      <c r="T78" s="25"/>
      <c r="U78" s="25"/>
      <c r="V78" s="25"/>
      <c r="W78" s="1"/>
      <c r="X78" s="1"/>
      <c r="Y78" s="1"/>
      <c r="Z78" s="1"/>
      <c r="AA78" s="1"/>
      <c r="AB78" s="1"/>
      <c r="AC78" s="1"/>
      <c r="AD78" s="1"/>
      <c r="AE78" s="1"/>
      <c r="AF78" s="41"/>
      <c r="AG78" s="9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77"/>
      <c r="N79" s="37"/>
      <c r="O79" s="25"/>
      <c r="P79" s="1"/>
      <c r="Q79" s="40"/>
      <c r="R79" s="1"/>
      <c r="S79" s="25"/>
      <c r="T79" s="25"/>
      <c r="U79" s="25"/>
      <c r="V79" s="25"/>
      <c r="W79" s="1"/>
      <c r="X79" s="1"/>
      <c r="Y79" s="1"/>
      <c r="Z79" s="1"/>
      <c r="AA79" s="1"/>
      <c r="AB79" s="1"/>
      <c r="AC79" s="1"/>
      <c r="AD79" s="1"/>
      <c r="AE79" s="1"/>
      <c r="AF79" s="41"/>
      <c r="AG79" s="9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77"/>
      <c r="N80" s="37"/>
      <c r="O80" s="25"/>
      <c r="P80" s="1"/>
      <c r="Q80" s="40"/>
      <c r="R80" s="1"/>
      <c r="S80" s="25"/>
      <c r="T80" s="25"/>
      <c r="U80" s="25"/>
      <c r="V80" s="25"/>
      <c r="W80" s="1"/>
      <c r="X80" s="1"/>
      <c r="Y80" s="1"/>
      <c r="Z80" s="1"/>
      <c r="AA80" s="1"/>
      <c r="AB80" s="1"/>
      <c r="AC80" s="1"/>
      <c r="AD80" s="1"/>
      <c r="AE80" s="1"/>
      <c r="AF80" s="41"/>
      <c r="AG80" s="9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77"/>
      <c r="N81" s="37"/>
      <c r="O81" s="25"/>
      <c r="P81" s="1"/>
      <c r="Q81" s="40"/>
      <c r="R81" s="1"/>
      <c r="S81" s="25"/>
      <c r="T81" s="25"/>
      <c r="U81" s="25"/>
      <c r="V81" s="25"/>
      <c r="W81" s="1"/>
      <c r="X81" s="1"/>
      <c r="Y81" s="1"/>
      <c r="Z81" s="1"/>
      <c r="AA81" s="1"/>
      <c r="AB81" s="1"/>
      <c r="AC81" s="1"/>
      <c r="AD81" s="1"/>
      <c r="AE81" s="1"/>
      <c r="AF81" s="41"/>
      <c r="AG81" s="9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77"/>
      <c r="N82" s="37"/>
      <c r="O82" s="25"/>
      <c r="P82" s="1"/>
      <c r="Q82" s="40"/>
      <c r="R82" s="1"/>
      <c r="S82" s="25"/>
      <c r="T82" s="25"/>
      <c r="U82" s="25"/>
      <c r="V82" s="25"/>
      <c r="W82" s="1"/>
      <c r="X82" s="1"/>
      <c r="Y82" s="1"/>
      <c r="Z82" s="1"/>
      <c r="AA82" s="1"/>
      <c r="AB82" s="1"/>
      <c r="AC82" s="1"/>
      <c r="AD82" s="1"/>
      <c r="AE82" s="1"/>
      <c r="AF82" s="41"/>
      <c r="AG82" s="9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77"/>
      <c r="N83" s="37"/>
      <c r="O83" s="25"/>
      <c r="P83" s="1"/>
      <c r="Q83" s="40"/>
      <c r="R83" s="1"/>
      <c r="S83" s="25"/>
      <c r="T83" s="25"/>
      <c r="U83" s="25"/>
      <c r="V83" s="25"/>
      <c r="W83" s="1"/>
      <c r="X83" s="1"/>
      <c r="Y83" s="1"/>
      <c r="Z83" s="1"/>
      <c r="AA83" s="1"/>
      <c r="AB83" s="1"/>
      <c r="AC83" s="1"/>
      <c r="AD83" s="1"/>
      <c r="AE83" s="1"/>
      <c r="AF83" s="41"/>
      <c r="AG83" s="9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77"/>
      <c r="N84" s="37"/>
      <c r="O84" s="25"/>
      <c r="P84" s="1"/>
      <c r="Q84" s="40"/>
      <c r="R84" s="1"/>
      <c r="S84" s="25"/>
      <c r="T84" s="25"/>
      <c r="U84" s="25"/>
      <c r="V84" s="25"/>
      <c r="W84" s="1"/>
      <c r="X84" s="1"/>
      <c r="Y84" s="1"/>
      <c r="Z84" s="1"/>
      <c r="AA84" s="1"/>
      <c r="AB84" s="1"/>
      <c r="AC84" s="1"/>
      <c r="AD84" s="1"/>
      <c r="AE84" s="1"/>
      <c r="AF84" s="41"/>
      <c r="AG84" s="9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77"/>
      <c r="N85" s="37"/>
      <c r="O85" s="25"/>
      <c r="P85" s="1"/>
      <c r="Q85" s="40"/>
      <c r="R85" s="1"/>
      <c r="S85" s="25"/>
      <c r="T85" s="25"/>
      <c r="U85" s="25"/>
      <c r="V85" s="25"/>
      <c r="W85" s="1"/>
      <c r="X85" s="1"/>
      <c r="Y85" s="1"/>
      <c r="Z85" s="1"/>
      <c r="AA85" s="1"/>
      <c r="AB85" s="1"/>
      <c r="AC85" s="1"/>
      <c r="AD85" s="1"/>
      <c r="AE85" s="1"/>
      <c r="AF85" s="41"/>
      <c r="AG85" s="9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77"/>
      <c r="N86" s="37"/>
      <c r="O86" s="25"/>
      <c r="P86" s="1"/>
      <c r="Q86" s="40"/>
      <c r="R86" s="1"/>
      <c r="S86" s="25"/>
      <c r="T86" s="25"/>
      <c r="U86" s="25"/>
      <c r="V86" s="25"/>
      <c r="W86" s="1"/>
      <c r="X86" s="1"/>
      <c r="Y86" s="1"/>
      <c r="Z86" s="1"/>
      <c r="AA86" s="1"/>
      <c r="AB86" s="1"/>
      <c r="AC86" s="1"/>
      <c r="AD86" s="1"/>
      <c r="AE86" s="1"/>
      <c r="AF86" s="41"/>
      <c r="AG86" s="9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77"/>
      <c r="N87" s="37"/>
      <c r="O87" s="25"/>
      <c r="P87" s="1"/>
      <c r="Q87" s="40"/>
      <c r="R87" s="1"/>
      <c r="S87" s="25"/>
      <c r="T87" s="25"/>
      <c r="U87" s="25"/>
      <c r="V87" s="25"/>
      <c r="W87" s="1"/>
      <c r="X87" s="1"/>
      <c r="Y87" s="1"/>
      <c r="Z87" s="1"/>
      <c r="AA87" s="1"/>
      <c r="AB87" s="1"/>
      <c r="AC87" s="1"/>
      <c r="AD87" s="1"/>
      <c r="AE87" s="1"/>
      <c r="AF87" s="41"/>
      <c r="AG87" s="9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77"/>
      <c r="N88" s="37"/>
      <c r="O88" s="25"/>
      <c r="P88" s="1"/>
      <c r="Q88" s="40"/>
      <c r="R88" s="1"/>
      <c r="S88" s="25"/>
      <c r="T88" s="25"/>
      <c r="U88" s="25"/>
      <c r="V88" s="25"/>
      <c r="W88" s="1"/>
      <c r="X88" s="1"/>
      <c r="Y88" s="1"/>
      <c r="Z88" s="1"/>
      <c r="AA88" s="1"/>
      <c r="AB88" s="1"/>
      <c r="AC88" s="1"/>
      <c r="AD88" s="1"/>
      <c r="AE88" s="1"/>
      <c r="AF88" s="41"/>
      <c r="AG88" s="9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77"/>
      <c r="N89" s="37"/>
      <c r="O89" s="25"/>
      <c r="P89" s="1"/>
      <c r="Q89" s="40"/>
      <c r="R89" s="1"/>
      <c r="S89" s="25"/>
      <c r="T89" s="25"/>
      <c r="U89" s="25"/>
      <c r="V89" s="25"/>
      <c r="W89" s="1"/>
      <c r="X89" s="1"/>
      <c r="Y89" s="1"/>
      <c r="Z89" s="1"/>
      <c r="AA89" s="1"/>
      <c r="AB89" s="1"/>
      <c r="AC89" s="1"/>
      <c r="AD89" s="1"/>
      <c r="AE89" s="1"/>
      <c r="AF89" s="41"/>
      <c r="AG89" s="9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77"/>
      <c r="N90" s="37"/>
      <c r="O90" s="25"/>
      <c r="P90" s="1"/>
      <c r="Q90" s="40"/>
      <c r="R90" s="1"/>
      <c r="S90" s="25"/>
      <c r="T90" s="25"/>
      <c r="U90" s="25"/>
      <c r="V90" s="25"/>
      <c r="W90" s="1"/>
      <c r="X90" s="1"/>
      <c r="Y90" s="1"/>
      <c r="Z90" s="1"/>
      <c r="AA90" s="1"/>
      <c r="AB90" s="1"/>
      <c r="AC90" s="1"/>
      <c r="AD90" s="1"/>
      <c r="AE90" s="1"/>
      <c r="AF90" s="41"/>
      <c r="AG90" s="9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77"/>
      <c r="N91" s="37"/>
      <c r="O91" s="25"/>
      <c r="P91" s="1"/>
      <c r="Q91" s="40"/>
      <c r="R91" s="1"/>
      <c r="S91" s="25"/>
      <c r="T91" s="25"/>
      <c r="U91" s="25"/>
      <c r="V91" s="25"/>
      <c r="W91" s="1"/>
      <c r="X91" s="1"/>
      <c r="Y91" s="1"/>
      <c r="Z91" s="1"/>
      <c r="AA91" s="1"/>
      <c r="AB91" s="1"/>
      <c r="AC91" s="1"/>
      <c r="AD91" s="1"/>
      <c r="AE91" s="1"/>
      <c r="AF91" s="41"/>
      <c r="AG91" s="9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77"/>
      <c r="N92" s="37"/>
      <c r="O92" s="25"/>
      <c r="P92" s="1"/>
      <c r="Q92" s="40"/>
      <c r="R92" s="1"/>
      <c r="S92" s="25"/>
      <c r="T92" s="25"/>
      <c r="U92" s="25"/>
      <c r="V92" s="25"/>
      <c r="W92" s="1"/>
      <c r="X92" s="1"/>
      <c r="Y92" s="1"/>
      <c r="Z92" s="1"/>
      <c r="AA92" s="1"/>
      <c r="AB92" s="1"/>
      <c r="AC92" s="1"/>
      <c r="AD92" s="1"/>
      <c r="AE92" s="1"/>
      <c r="AF92" s="41"/>
      <c r="AG92" s="9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77"/>
      <c r="N93" s="37"/>
      <c r="O93" s="25"/>
      <c r="P93" s="1"/>
      <c r="Q93" s="40"/>
      <c r="R93" s="1"/>
      <c r="S93" s="25"/>
      <c r="T93" s="25"/>
      <c r="U93" s="25"/>
      <c r="V93" s="25"/>
      <c r="W93" s="1"/>
      <c r="X93" s="1"/>
      <c r="Y93" s="1"/>
      <c r="Z93" s="1"/>
      <c r="AA93" s="1"/>
      <c r="AB93" s="1"/>
      <c r="AC93" s="1"/>
      <c r="AD93" s="1"/>
      <c r="AE93" s="1"/>
      <c r="AF93" s="41"/>
      <c r="AG93" s="9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77"/>
      <c r="N94" s="37"/>
      <c r="O94" s="25"/>
      <c r="P94" s="1"/>
      <c r="Q94" s="40"/>
      <c r="R94" s="1"/>
      <c r="S94" s="25"/>
      <c r="T94" s="25"/>
      <c r="U94" s="25"/>
      <c r="V94" s="25"/>
      <c r="W94" s="1"/>
      <c r="X94" s="1"/>
      <c r="Y94" s="1"/>
      <c r="Z94" s="1"/>
      <c r="AA94" s="1"/>
      <c r="AB94" s="1"/>
      <c r="AC94" s="1"/>
      <c r="AD94" s="1"/>
      <c r="AE94" s="1"/>
      <c r="AF94" s="41"/>
      <c r="AG94" s="9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77"/>
      <c r="N95" s="37"/>
      <c r="O95" s="25"/>
      <c r="P95" s="1"/>
      <c r="Q95" s="40"/>
      <c r="R95" s="1"/>
      <c r="S95" s="25"/>
      <c r="T95" s="25"/>
      <c r="U95" s="25"/>
      <c r="V95" s="25"/>
      <c r="W95" s="1"/>
      <c r="X95" s="1"/>
      <c r="Y95" s="1"/>
      <c r="Z95" s="1"/>
      <c r="AA95" s="1"/>
      <c r="AB95" s="1"/>
      <c r="AC95" s="1"/>
      <c r="AD95" s="1"/>
      <c r="AE95" s="1"/>
      <c r="AF95" s="41"/>
      <c r="AG95" s="9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77"/>
      <c r="N96" s="37"/>
      <c r="O96" s="25"/>
      <c r="P96" s="1"/>
      <c r="Q96" s="40"/>
      <c r="R96" s="1"/>
      <c r="S96" s="25"/>
      <c r="T96" s="25"/>
      <c r="U96" s="25"/>
      <c r="V96" s="25"/>
      <c r="W96" s="1"/>
      <c r="X96" s="1"/>
      <c r="Y96" s="1"/>
      <c r="Z96" s="1"/>
      <c r="AA96" s="1"/>
      <c r="AB96" s="1"/>
      <c r="AC96" s="1"/>
      <c r="AD96" s="1"/>
      <c r="AE96" s="1"/>
      <c r="AF96" s="41"/>
      <c r="AG96" s="9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77"/>
      <c r="N97" s="37"/>
      <c r="O97" s="25"/>
      <c r="P97" s="1"/>
      <c r="Q97" s="40"/>
      <c r="R97" s="1"/>
      <c r="S97" s="25"/>
      <c r="T97" s="25"/>
      <c r="U97" s="25"/>
      <c r="V97" s="25"/>
      <c r="W97" s="1"/>
      <c r="X97" s="1"/>
      <c r="Y97" s="1"/>
      <c r="Z97" s="1"/>
      <c r="AA97" s="1"/>
      <c r="AB97" s="1"/>
      <c r="AC97" s="1"/>
      <c r="AD97" s="1"/>
      <c r="AE97" s="1"/>
      <c r="AF97" s="41"/>
      <c r="AG97" s="9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77"/>
      <c r="N98" s="37"/>
      <c r="O98" s="25"/>
      <c r="P98" s="1"/>
      <c r="Q98" s="40"/>
      <c r="R98" s="1"/>
      <c r="S98" s="25"/>
      <c r="T98" s="25"/>
      <c r="U98" s="25"/>
      <c r="V98" s="25"/>
      <c r="W98" s="1"/>
      <c r="X98" s="1"/>
      <c r="Y98" s="1"/>
      <c r="Z98" s="1"/>
      <c r="AA98" s="1"/>
      <c r="AB98" s="1"/>
      <c r="AC98" s="1"/>
      <c r="AD98" s="1"/>
      <c r="AE98" s="1"/>
      <c r="AF98" s="41"/>
      <c r="AG98" s="9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77"/>
      <c r="N99" s="37"/>
      <c r="O99" s="25"/>
      <c r="P99" s="1"/>
      <c r="Q99" s="40"/>
      <c r="R99" s="1"/>
      <c r="S99" s="25"/>
      <c r="T99" s="25"/>
      <c r="U99" s="25"/>
      <c r="V99" s="25"/>
      <c r="W99" s="1"/>
      <c r="X99" s="1"/>
      <c r="Y99" s="1"/>
      <c r="Z99" s="1"/>
      <c r="AA99" s="1"/>
      <c r="AB99" s="1"/>
      <c r="AC99" s="1"/>
      <c r="AD99" s="1"/>
      <c r="AE99" s="1"/>
      <c r="AF99" s="41"/>
      <c r="AG99" s="9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77"/>
      <c r="N100" s="37"/>
      <c r="O100" s="25"/>
      <c r="P100" s="1"/>
      <c r="Q100" s="40"/>
      <c r="R100" s="1"/>
      <c r="S100" s="25"/>
      <c r="T100" s="25"/>
      <c r="U100" s="25"/>
      <c r="V100" s="25"/>
      <c r="W100" s="1"/>
      <c r="X100" s="1"/>
      <c r="Y100" s="1"/>
      <c r="Z100" s="1"/>
      <c r="AA100" s="1"/>
      <c r="AB100" s="1"/>
      <c r="AC100" s="1"/>
      <c r="AD100" s="1"/>
      <c r="AE100" s="1"/>
      <c r="AF100" s="41"/>
      <c r="AG100" s="9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77"/>
      <c r="N101" s="37"/>
      <c r="O101" s="25"/>
      <c r="P101" s="1"/>
      <c r="Q101" s="40"/>
      <c r="R101" s="1"/>
      <c r="S101" s="25"/>
      <c r="T101" s="25"/>
      <c r="U101" s="25"/>
      <c r="V101" s="25"/>
      <c r="W101" s="1"/>
      <c r="X101" s="1"/>
      <c r="Y101" s="1"/>
      <c r="Z101" s="1"/>
      <c r="AA101" s="1"/>
      <c r="AB101" s="1"/>
      <c r="AC101" s="1"/>
      <c r="AD101" s="1"/>
      <c r="AE101" s="1"/>
      <c r="AF101" s="41"/>
      <c r="AG101" s="9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77"/>
      <c r="N102" s="37"/>
      <c r="O102" s="25"/>
      <c r="P102" s="1"/>
      <c r="Q102" s="40"/>
      <c r="R102" s="1"/>
      <c r="S102" s="25"/>
      <c r="T102" s="25"/>
      <c r="U102" s="25"/>
      <c r="V102" s="25"/>
      <c r="W102" s="1"/>
      <c r="X102" s="1"/>
      <c r="Y102" s="1"/>
      <c r="Z102" s="1"/>
      <c r="AA102" s="1"/>
      <c r="AB102" s="1"/>
      <c r="AC102" s="1"/>
      <c r="AD102" s="1"/>
      <c r="AE102" s="1"/>
      <c r="AF102" s="41"/>
      <c r="AG102" s="9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77"/>
      <c r="N103" s="37"/>
      <c r="O103" s="25"/>
      <c r="P103" s="1"/>
      <c r="Q103" s="40"/>
      <c r="R103" s="1"/>
      <c r="S103" s="25"/>
      <c r="T103" s="25"/>
      <c r="U103" s="25"/>
      <c r="V103" s="25"/>
      <c r="W103" s="1"/>
      <c r="X103" s="1"/>
      <c r="Y103" s="1"/>
      <c r="Z103" s="1"/>
      <c r="AA103" s="1"/>
      <c r="AB103" s="1"/>
      <c r="AC103" s="1"/>
      <c r="AD103" s="1"/>
      <c r="AE103" s="1"/>
      <c r="AF103" s="41"/>
      <c r="AG103" s="9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77"/>
      <c r="N104" s="37"/>
      <c r="O104" s="25"/>
      <c r="P104" s="1"/>
      <c r="Q104" s="40"/>
      <c r="R104" s="1"/>
      <c r="S104" s="25"/>
      <c r="T104" s="25"/>
      <c r="U104" s="25"/>
      <c r="V104" s="25"/>
      <c r="W104" s="1"/>
      <c r="X104" s="1"/>
      <c r="Y104" s="1"/>
      <c r="Z104" s="1"/>
      <c r="AA104" s="1"/>
      <c r="AB104" s="1"/>
      <c r="AC104" s="1"/>
      <c r="AD104" s="1"/>
      <c r="AE104" s="1"/>
      <c r="AF104" s="41"/>
      <c r="AG104" s="9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77"/>
      <c r="N105" s="37"/>
      <c r="O105" s="25"/>
      <c r="P105" s="1"/>
      <c r="Q105" s="40"/>
      <c r="R105" s="1"/>
      <c r="S105" s="25"/>
      <c r="T105" s="25"/>
      <c r="U105" s="25"/>
      <c r="V105" s="25"/>
      <c r="W105" s="1"/>
      <c r="X105" s="1"/>
      <c r="Y105" s="1"/>
      <c r="Z105" s="1"/>
      <c r="AA105" s="1"/>
      <c r="AB105" s="1"/>
      <c r="AC105" s="1"/>
      <c r="AD105" s="1"/>
      <c r="AE105" s="1"/>
      <c r="AF105" s="41"/>
      <c r="AG105" s="9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77"/>
      <c r="N106" s="37"/>
      <c r="O106" s="25"/>
      <c r="P106" s="1"/>
      <c r="Q106" s="40"/>
      <c r="R106" s="1"/>
      <c r="S106" s="25"/>
      <c r="T106" s="25"/>
      <c r="U106" s="25"/>
      <c r="V106" s="25"/>
      <c r="W106" s="1"/>
      <c r="X106" s="1"/>
      <c r="Y106" s="1"/>
      <c r="Z106" s="1"/>
      <c r="AA106" s="1"/>
      <c r="AB106" s="1"/>
      <c r="AC106" s="1"/>
      <c r="AD106" s="1"/>
      <c r="AE106" s="1"/>
      <c r="AF106" s="41"/>
      <c r="AG106" s="9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77"/>
      <c r="N107" s="37"/>
      <c r="O107" s="25"/>
      <c r="P107" s="1"/>
      <c r="Q107" s="40"/>
      <c r="R107" s="1"/>
      <c r="S107" s="25"/>
      <c r="T107" s="25"/>
      <c r="U107" s="25"/>
      <c r="V107" s="25"/>
      <c r="W107" s="1"/>
      <c r="X107" s="1"/>
      <c r="Y107" s="1"/>
      <c r="Z107" s="1"/>
      <c r="AA107" s="1"/>
      <c r="AB107" s="1"/>
      <c r="AC107" s="1"/>
      <c r="AD107" s="1"/>
      <c r="AE107" s="1"/>
      <c r="AF107" s="41"/>
      <c r="AG107" s="9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77"/>
      <c r="N108" s="37"/>
      <c r="O108" s="25"/>
      <c r="P108" s="1"/>
      <c r="Q108" s="40"/>
      <c r="R108" s="1"/>
      <c r="S108" s="25"/>
      <c r="T108" s="25"/>
      <c r="U108" s="25"/>
      <c r="V108" s="25"/>
      <c r="W108" s="1"/>
      <c r="X108" s="1"/>
      <c r="Y108" s="1"/>
      <c r="Z108" s="1"/>
      <c r="AA108" s="1"/>
      <c r="AB108" s="1"/>
      <c r="AC108" s="1"/>
      <c r="AD108" s="1"/>
      <c r="AE108" s="1"/>
      <c r="AF108" s="41"/>
      <c r="AG108" s="9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77"/>
      <c r="N109" s="37"/>
      <c r="O109" s="25"/>
      <c r="P109" s="1"/>
      <c r="Q109" s="40"/>
      <c r="R109" s="1"/>
      <c r="S109" s="25"/>
      <c r="T109" s="25"/>
      <c r="U109" s="25"/>
      <c r="V109" s="25"/>
      <c r="W109" s="1"/>
      <c r="X109" s="1"/>
      <c r="Y109" s="1"/>
      <c r="Z109" s="1"/>
      <c r="AA109" s="1"/>
      <c r="AB109" s="1"/>
      <c r="AC109" s="1"/>
      <c r="AD109" s="1"/>
      <c r="AE109" s="1"/>
      <c r="AF109" s="41"/>
      <c r="AG109" s="9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77"/>
      <c r="N110" s="37"/>
      <c r="O110" s="25"/>
      <c r="P110" s="1"/>
      <c r="Q110" s="40"/>
      <c r="R110" s="1"/>
      <c r="S110" s="25"/>
      <c r="T110" s="25"/>
      <c r="U110" s="25"/>
      <c r="V110" s="25"/>
      <c r="W110" s="1"/>
      <c r="X110" s="1"/>
      <c r="Y110" s="1"/>
      <c r="Z110" s="1"/>
      <c r="AA110" s="1"/>
      <c r="AB110" s="1"/>
      <c r="AC110" s="1"/>
      <c r="AD110" s="1"/>
      <c r="AE110" s="1"/>
      <c r="AF110" s="41"/>
      <c r="AG110" s="9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77"/>
      <c r="N111" s="37"/>
      <c r="O111" s="25"/>
      <c r="P111" s="1"/>
      <c r="Q111" s="40"/>
      <c r="R111" s="1"/>
      <c r="S111" s="25"/>
      <c r="T111" s="25"/>
      <c r="U111" s="25"/>
      <c r="V111" s="25"/>
      <c r="W111" s="1"/>
      <c r="X111" s="1"/>
      <c r="Y111" s="1"/>
      <c r="Z111" s="1"/>
      <c r="AA111" s="1"/>
      <c r="AB111" s="1"/>
      <c r="AC111" s="1"/>
      <c r="AD111" s="1"/>
      <c r="AE111" s="1"/>
      <c r="AF111" s="41"/>
      <c r="AG111" s="9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77"/>
      <c r="N112" s="37"/>
      <c r="O112" s="25"/>
      <c r="P112" s="1"/>
      <c r="Q112" s="40"/>
      <c r="R112" s="1"/>
      <c r="S112" s="25"/>
      <c r="T112" s="25"/>
      <c r="U112" s="25"/>
      <c r="V112" s="25"/>
      <c r="W112" s="1"/>
      <c r="X112" s="1"/>
      <c r="Y112" s="1"/>
      <c r="Z112" s="1"/>
      <c r="AA112" s="1"/>
      <c r="AB112" s="1"/>
      <c r="AC112" s="1"/>
      <c r="AD112" s="1"/>
      <c r="AE112" s="1"/>
      <c r="AF112" s="41"/>
      <c r="AG112" s="9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77"/>
      <c r="N113" s="37"/>
      <c r="O113" s="25"/>
      <c r="P113" s="1"/>
      <c r="Q113" s="40"/>
      <c r="R113" s="1"/>
      <c r="S113" s="25"/>
      <c r="T113" s="25"/>
      <c r="U113" s="25"/>
      <c r="V113" s="25"/>
      <c r="W113" s="1"/>
      <c r="X113" s="1"/>
      <c r="Y113" s="1"/>
      <c r="Z113" s="1"/>
      <c r="AA113" s="1"/>
      <c r="AB113" s="1"/>
      <c r="AC113" s="1"/>
      <c r="AD113" s="1"/>
      <c r="AE113" s="1"/>
      <c r="AF113" s="41"/>
      <c r="AG113" s="9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77"/>
      <c r="N114" s="37"/>
      <c r="O114" s="25"/>
      <c r="P114" s="1"/>
      <c r="Q114" s="40"/>
      <c r="R114" s="1"/>
      <c r="S114" s="25"/>
      <c r="T114" s="25"/>
      <c r="U114" s="25"/>
      <c r="V114" s="25"/>
      <c r="W114" s="1"/>
      <c r="X114" s="1"/>
      <c r="Y114" s="1"/>
      <c r="Z114" s="1"/>
      <c r="AA114" s="1"/>
      <c r="AB114" s="1"/>
      <c r="AC114" s="1"/>
      <c r="AD114" s="1"/>
      <c r="AE114" s="1"/>
      <c r="AF114" s="41"/>
      <c r="AG114" s="9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77"/>
      <c r="N115" s="37"/>
      <c r="O115" s="25"/>
      <c r="P115" s="1"/>
      <c r="Q115" s="40"/>
      <c r="R115" s="1"/>
      <c r="S115" s="25"/>
      <c r="T115" s="25"/>
      <c r="U115" s="25"/>
      <c r="V115" s="25"/>
      <c r="W115" s="1"/>
      <c r="X115" s="1"/>
      <c r="Y115" s="1"/>
      <c r="Z115" s="1"/>
      <c r="AA115" s="1"/>
      <c r="AB115" s="1"/>
      <c r="AC115" s="1"/>
      <c r="AD115" s="1"/>
      <c r="AE115" s="1"/>
      <c r="AF115" s="41"/>
      <c r="AG115" s="9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77"/>
      <c r="N116" s="37"/>
      <c r="O116" s="25"/>
      <c r="P116" s="1"/>
      <c r="Q116" s="40"/>
      <c r="R116" s="1"/>
      <c r="S116" s="25"/>
      <c r="T116" s="25"/>
      <c r="U116" s="25"/>
      <c r="V116" s="25"/>
      <c r="W116" s="1"/>
      <c r="X116" s="1"/>
      <c r="Y116" s="1"/>
      <c r="Z116" s="1"/>
      <c r="AA116" s="1"/>
      <c r="AB116" s="1"/>
      <c r="AC116" s="1"/>
      <c r="AD116" s="1"/>
      <c r="AE116" s="1"/>
      <c r="AF116" s="41"/>
      <c r="AG116" s="9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77"/>
      <c r="N117" s="37"/>
      <c r="O117" s="25"/>
      <c r="P117" s="1"/>
      <c r="Q117" s="40"/>
      <c r="R117" s="1"/>
      <c r="S117" s="25"/>
      <c r="T117" s="25"/>
      <c r="U117" s="25"/>
      <c r="V117" s="25"/>
      <c r="W117" s="1"/>
      <c r="X117" s="1"/>
      <c r="Y117" s="1"/>
      <c r="Z117" s="1"/>
      <c r="AA117" s="1"/>
      <c r="AB117" s="1"/>
      <c r="AC117" s="1"/>
      <c r="AD117" s="1"/>
      <c r="AE117" s="1"/>
      <c r="AF117" s="41"/>
      <c r="AG117" s="9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77"/>
      <c r="N118" s="37"/>
      <c r="O118" s="25"/>
      <c r="P118" s="1"/>
      <c r="Q118" s="40"/>
      <c r="R118" s="1"/>
      <c r="S118" s="25"/>
      <c r="T118" s="25"/>
      <c r="U118" s="25"/>
      <c r="V118" s="25"/>
      <c r="W118" s="1"/>
      <c r="X118" s="1"/>
      <c r="Y118" s="1"/>
      <c r="Z118" s="1"/>
      <c r="AA118" s="1"/>
      <c r="AB118" s="1"/>
      <c r="AC118" s="1"/>
      <c r="AD118" s="1"/>
      <c r="AE118" s="1"/>
      <c r="AF118" s="41"/>
      <c r="AG118" s="9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77"/>
      <c r="N119" s="37"/>
      <c r="O119" s="25"/>
      <c r="P119" s="1"/>
      <c r="Q119" s="40"/>
      <c r="R119" s="1"/>
      <c r="S119" s="25"/>
      <c r="T119" s="25"/>
      <c r="U119" s="25"/>
      <c r="V119" s="25"/>
      <c r="W119" s="1"/>
      <c r="X119" s="1"/>
      <c r="Y119" s="1"/>
      <c r="Z119" s="1"/>
      <c r="AA119" s="1"/>
      <c r="AB119" s="1"/>
      <c r="AC119" s="1"/>
      <c r="AD119" s="1"/>
      <c r="AE119" s="1"/>
      <c r="AF119" s="41"/>
      <c r="AG119" s="9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77"/>
      <c r="N120" s="37"/>
      <c r="O120" s="25"/>
      <c r="P120" s="1"/>
      <c r="Q120" s="40"/>
      <c r="R120" s="1"/>
      <c r="S120" s="25"/>
      <c r="T120" s="25"/>
      <c r="U120" s="25"/>
      <c r="V120" s="25"/>
      <c r="W120" s="1"/>
      <c r="X120" s="1"/>
      <c r="Y120" s="1"/>
      <c r="Z120" s="1"/>
      <c r="AA120" s="1"/>
      <c r="AB120" s="1"/>
      <c r="AC120" s="1"/>
      <c r="AD120" s="1"/>
      <c r="AE120" s="1"/>
      <c r="AF120" s="41"/>
      <c r="AG120" s="9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77"/>
      <c r="N121" s="37"/>
      <c r="O121" s="25"/>
      <c r="P121" s="1"/>
      <c r="Q121" s="40"/>
      <c r="R121" s="1"/>
      <c r="S121" s="25"/>
      <c r="T121" s="25"/>
      <c r="U121" s="25"/>
      <c r="V121" s="25"/>
      <c r="W121" s="1"/>
      <c r="X121" s="1"/>
      <c r="Y121" s="1"/>
      <c r="Z121" s="1"/>
      <c r="AA121" s="1"/>
      <c r="AB121" s="1"/>
      <c r="AC121" s="1"/>
      <c r="AD121" s="1"/>
      <c r="AE121" s="1"/>
      <c r="AF121" s="41"/>
      <c r="AG121" s="9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77"/>
      <c r="N122" s="37"/>
      <c r="O122" s="25"/>
      <c r="P122" s="1"/>
      <c r="Q122" s="40"/>
      <c r="R122" s="1"/>
      <c r="S122" s="25"/>
      <c r="T122" s="25"/>
      <c r="U122" s="25"/>
      <c r="V122" s="25"/>
      <c r="W122" s="1"/>
      <c r="X122" s="1"/>
      <c r="Y122" s="1"/>
      <c r="Z122" s="1"/>
      <c r="AA122" s="1"/>
      <c r="AB122" s="1"/>
      <c r="AC122" s="1"/>
      <c r="AD122" s="1"/>
      <c r="AE122" s="1"/>
      <c r="AF122" s="41"/>
      <c r="AG122" s="9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77"/>
      <c r="N123" s="37"/>
      <c r="O123" s="25"/>
      <c r="P123" s="1"/>
      <c r="Q123" s="40"/>
      <c r="R123" s="1"/>
      <c r="S123" s="25"/>
      <c r="T123" s="25"/>
      <c r="U123" s="25"/>
      <c r="V123" s="25"/>
      <c r="W123" s="1"/>
      <c r="X123" s="1"/>
      <c r="Y123" s="1"/>
      <c r="Z123" s="1"/>
      <c r="AA123" s="1"/>
      <c r="AB123" s="1"/>
      <c r="AC123" s="1"/>
      <c r="AD123" s="1"/>
      <c r="AE123" s="1"/>
      <c r="AF123" s="41"/>
      <c r="AG123" s="9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77"/>
      <c r="N124" s="37"/>
      <c r="O124" s="25"/>
      <c r="P124" s="1"/>
      <c r="Q124" s="40"/>
      <c r="R124" s="1"/>
      <c r="S124" s="25"/>
      <c r="T124" s="25"/>
      <c r="U124" s="25"/>
      <c r="V124" s="25"/>
      <c r="W124" s="1"/>
      <c r="X124" s="1"/>
      <c r="Y124" s="1"/>
      <c r="Z124" s="1"/>
      <c r="AA124" s="1"/>
      <c r="AB124" s="1"/>
      <c r="AC124" s="1"/>
      <c r="AD124" s="1"/>
      <c r="AE124" s="1"/>
      <c r="AF124" s="41"/>
      <c r="AG124" s="9"/>
      <c r="AH124" s="9"/>
      <c r="AI124" s="9"/>
      <c r="AJ124" s="9"/>
      <c r="AK124" s="9"/>
      <c r="AL12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9.7109375" style="101" customWidth="1"/>
    <col min="3" max="3" width="21.5703125" style="102" customWidth="1"/>
    <col min="4" max="4" width="10.5703125" style="103" customWidth="1"/>
    <col min="5" max="5" width="8" style="103" customWidth="1"/>
    <col min="6" max="6" width="0.7109375" style="39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02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4"/>
  </cols>
  <sheetData>
    <row r="1" spans="1:30" ht="18.75" x14ac:dyDescent="0.3">
      <c r="A1" s="9"/>
      <c r="B1" s="87" t="s">
        <v>61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85"/>
      <c r="Y1" s="90"/>
      <c r="Z1" s="90"/>
      <c r="AA1" s="90"/>
      <c r="AB1" s="90"/>
      <c r="AC1" s="90"/>
      <c r="AD1" s="90"/>
    </row>
    <row r="2" spans="1:30" x14ac:dyDescent="0.25">
      <c r="A2" s="9"/>
      <c r="B2" s="11" t="s">
        <v>47</v>
      </c>
      <c r="C2" s="91" t="s">
        <v>46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45"/>
      <c r="Y2" s="90"/>
      <c r="Z2" s="90"/>
      <c r="AA2" s="90"/>
      <c r="AB2" s="90"/>
      <c r="AC2" s="90"/>
      <c r="AD2" s="90"/>
    </row>
    <row r="3" spans="1:30" x14ac:dyDescent="0.25">
      <c r="A3" s="9"/>
      <c r="B3" s="92" t="s">
        <v>62</v>
      </c>
      <c r="C3" s="23" t="s">
        <v>63</v>
      </c>
      <c r="D3" s="93" t="s">
        <v>64</v>
      </c>
      <c r="E3" s="94" t="s">
        <v>1</v>
      </c>
      <c r="F3" s="25"/>
      <c r="G3" s="95" t="s">
        <v>65</v>
      </c>
      <c r="H3" s="96" t="s">
        <v>66</v>
      </c>
      <c r="I3" s="96" t="s">
        <v>31</v>
      </c>
      <c r="J3" s="18" t="s">
        <v>67</v>
      </c>
      <c r="K3" s="97" t="s">
        <v>68</v>
      </c>
      <c r="L3" s="97" t="s">
        <v>69</v>
      </c>
      <c r="M3" s="95" t="s">
        <v>70</v>
      </c>
      <c r="N3" s="95" t="s">
        <v>30</v>
      </c>
      <c r="O3" s="96" t="s">
        <v>71</v>
      </c>
      <c r="P3" s="95" t="s">
        <v>66</v>
      </c>
      <c r="Q3" s="95" t="s">
        <v>3</v>
      </c>
      <c r="R3" s="95">
        <v>1</v>
      </c>
      <c r="S3" s="95">
        <v>2</v>
      </c>
      <c r="T3" s="95">
        <v>3</v>
      </c>
      <c r="U3" s="95" t="s">
        <v>72</v>
      </c>
      <c r="V3" s="18" t="s">
        <v>21</v>
      </c>
      <c r="W3" s="17" t="s">
        <v>73</v>
      </c>
      <c r="X3" s="17" t="s">
        <v>74</v>
      </c>
      <c r="Y3" s="90"/>
      <c r="Z3" s="90"/>
      <c r="AA3" s="90"/>
      <c r="AB3" s="90"/>
      <c r="AC3" s="90"/>
      <c r="AD3" s="90"/>
    </row>
    <row r="4" spans="1:30" x14ac:dyDescent="0.25">
      <c r="A4" s="9"/>
      <c r="B4" s="105" t="s">
        <v>75</v>
      </c>
      <c r="C4" s="106" t="s">
        <v>79</v>
      </c>
      <c r="D4" s="107" t="s">
        <v>76</v>
      </c>
      <c r="E4" s="108" t="s">
        <v>49</v>
      </c>
      <c r="F4" s="30"/>
      <c r="G4" s="109">
        <v>1</v>
      </c>
      <c r="H4" s="110"/>
      <c r="I4" s="109"/>
      <c r="J4" s="111"/>
      <c r="K4" s="111" t="s">
        <v>77</v>
      </c>
      <c r="L4" s="111"/>
      <c r="M4" s="111">
        <v>1</v>
      </c>
      <c r="N4" s="109"/>
      <c r="O4" s="110">
        <v>2</v>
      </c>
      <c r="P4" s="109"/>
      <c r="Q4" s="112" t="s">
        <v>80</v>
      </c>
      <c r="R4" s="112"/>
      <c r="S4" s="112" t="s">
        <v>81</v>
      </c>
      <c r="T4" s="112" t="s">
        <v>82</v>
      </c>
      <c r="U4" s="112" t="s">
        <v>82</v>
      </c>
      <c r="V4" s="113">
        <v>0.71399999999999997</v>
      </c>
      <c r="W4" s="105" t="s">
        <v>78</v>
      </c>
      <c r="X4" s="109">
        <v>1016</v>
      </c>
      <c r="Y4" s="90"/>
      <c r="Z4" s="90"/>
      <c r="AA4" s="90"/>
      <c r="AB4" s="90"/>
      <c r="AC4" s="90"/>
      <c r="AD4" s="90"/>
    </row>
    <row r="5" spans="1:30" x14ac:dyDescent="0.25">
      <c r="A5" s="24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20"/>
      <c r="Y5" s="90"/>
      <c r="Z5" s="90"/>
      <c r="AA5" s="90"/>
      <c r="AB5" s="90"/>
      <c r="AC5" s="90"/>
      <c r="AD5" s="90"/>
    </row>
    <row r="6" spans="1:30" x14ac:dyDescent="0.25">
      <c r="A6" s="24"/>
      <c r="B6" s="98"/>
      <c r="C6" s="1"/>
      <c r="D6" s="98"/>
      <c r="E6" s="99"/>
      <c r="G6" s="1"/>
      <c r="H6" s="40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8"/>
      <c r="X6" s="1"/>
      <c r="Y6" s="90"/>
      <c r="Z6" s="90"/>
      <c r="AA6" s="90"/>
      <c r="AB6" s="90"/>
      <c r="AC6" s="90"/>
      <c r="AD6" s="90"/>
    </row>
    <row r="7" spans="1:30" x14ac:dyDescent="0.25">
      <c r="A7" s="24"/>
      <c r="B7" s="98"/>
      <c r="C7" s="1"/>
      <c r="D7" s="98"/>
      <c r="E7" s="99"/>
      <c r="G7" s="1"/>
      <c r="H7" s="40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8"/>
      <c r="X7" s="1"/>
      <c r="Y7" s="90"/>
      <c r="Z7" s="90"/>
      <c r="AA7" s="90"/>
      <c r="AB7" s="90"/>
      <c r="AC7" s="90"/>
      <c r="AD7" s="90"/>
    </row>
    <row r="8" spans="1:30" x14ac:dyDescent="0.25">
      <c r="A8" s="24"/>
      <c r="B8" s="98"/>
      <c r="C8" s="1"/>
      <c r="D8" s="98"/>
      <c r="E8" s="99"/>
      <c r="G8" s="1"/>
      <c r="H8" s="40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8"/>
      <c r="X8" s="1"/>
      <c r="Y8" s="90"/>
      <c r="Z8" s="90"/>
      <c r="AA8" s="90"/>
      <c r="AB8" s="90"/>
      <c r="AC8" s="90"/>
      <c r="AD8" s="90"/>
    </row>
    <row r="9" spans="1:30" x14ac:dyDescent="0.25">
      <c r="A9" s="24"/>
      <c r="B9" s="98"/>
      <c r="C9" s="1"/>
      <c r="D9" s="98"/>
      <c r="E9" s="99"/>
      <c r="G9" s="1"/>
      <c r="H9" s="40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8"/>
      <c r="X9" s="1"/>
      <c r="Y9" s="90"/>
      <c r="Z9" s="90"/>
      <c r="AA9" s="90"/>
      <c r="AB9" s="90"/>
      <c r="AC9" s="90"/>
      <c r="AD9" s="90"/>
    </row>
    <row r="10" spans="1:30" x14ac:dyDescent="0.25">
      <c r="A10" s="24"/>
      <c r="B10" s="98"/>
      <c r="C10" s="1"/>
      <c r="D10" s="98"/>
      <c r="E10" s="99"/>
      <c r="G10" s="1"/>
      <c r="H10" s="40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8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98"/>
      <c r="C11" s="1"/>
      <c r="D11" s="98"/>
      <c r="E11" s="99"/>
      <c r="G11" s="1"/>
      <c r="H11" s="40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8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98"/>
      <c r="C12" s="1"/>
      <c r="D12" s="98"/>
      <c r="E12" s="99"/>
      <c r="G12" s="1"/>
      <c r="H12" s="40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8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98"/>
      <c r="C13" s="1"/>
      <c r="D13" s="98"/>
      <c r="E13" s="99"/>
      <c r="G13" s="1"/>
      <c r="H13" s="40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8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98"/>
      <c r="C14" s="1"/>
      <c r="D14" s="98"/>
      <c r="E14" s="99"/>
      <c r="G14" s="1"/>
      <c r="H14" s="40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8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98"/>
      <c r="C15" s="1"/>
      <c r="D15" s="98"/>
      <c r="E15" s="99"/>
      <c r="G15" s="1"/>
      <c r="H15" s="40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8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98"/>
      <c r="C16" s="1"/>
      <c r="D16" s="98"/>
      <c r="E16" s="99"/>
      <c r="G16" s="1"/>
      <c r="H16" s="40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8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98"/>
      <c r="C17" s="1"/>
      <c r="D17" s="98"/>
      <c r="E17" s="99"/>
      <c r="G17" s="1"/>
      <c r="H17" s="40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8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98"/>
      <c r="C18" s="1"/>
      <c r="D18" s="98"/>
      <c r="E18" s="99"/>
      <c r="G18" s="1"/>
      <c r="H18" s="40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8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98"/>
      <c r="C19" s="1"/>
      <c r="D19" s="98"/>
      <c r="E19" s="99"/>
      <c r="G19" s="1"/>
      <c r="H19" s="40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8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98"/>
      <c r="C20" s="1"/>
      <c r="D20" s="98"/>
      <c r="E20" s="99"/>
      <c r="G20" s="1"/>
      <c r="H20" s="40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8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98"/>
      <c r="C21" s="1"/>
      <c r="D21" s="98"/>
      <c r="E21" s="99"/>
      <c r="G21" s="1"/>
      <c r="H21" s="40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8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98"/>
      <c r="C22" s="1"/>
      <c r="D22" s="98"/>
      <c r="E22" s="99"/>
      <c r="G22" s="1"/>
      <c r="H22" s="40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8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98"/>
      <c r="C23" s="1"/>
      <c r="D23" s="98"/>
      <c r="E23" s="99"/>
      <c r="G23" s="1"/>
      <c r="H23" s="40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8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98"/>
      <c r="C24" s="1"/>
      <c r="D24" s="98"/>
      <c r="E24" s="99"/>
      <c r="G24" s="1"/>
      <c r="H24" s="40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8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98"/>
      <c r="C25" s="1"/>
      <c r="D25" s="98"/>
      <c r="E25" s="99"/>
      <c r="G25" s="1"/>
      <c r="H25" s="40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8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98"/>
      <c r="C26" s="1"/>
      <c r="D26" s="98"/>
      <c r="E26" s="99"/>
      <c r="G26" s="1"/>
      <c r="H26" s="40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8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98"/>
      <c r="C27" s="1"/>
      <c r="D27" s="98"/>
      <c r="E27" s="99"/>
      <c r="G27" s="1"/>
      <c r="H27" s="40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8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98"/>
      <c r="C28" s="1"/>
      <c r="D28" s="98"/>
      <c r="E28" s="99"/>
      <c r="G28" s="1"/>
      <c r="H28" s="40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8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98"/>
      <c r="C29" s="1"/>
      <c r="D29" s="98"/>
      <c r="E29" s="99"/>
      <c r="G29" s="1"/>
      <c r="H29" s="40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8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98"/>
      <c r="C30" s="1"/>
      <c r="D30" s="98"/>
      <c r="E30" s="99"/>
      <c r="G30" s="1"/>
      <c r="H30" s="40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8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98"/>
      <c r="C31" s="1"/>
      <c r="D31" s="98"/>
      <c r="E31" s="99"/>
      <c r="G31" s="1"/>
      <c r="H31" s="40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8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98"/>
      <c r="C32" s="1"/>
      <c r="D32" s="98"/>
      <c r="E32" s="99"/>
      <c r="G32" s="1"/>
      <c r="H32" s="40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8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98"/>
      <c r="C33" s="1"/>
      <c r="D33" s="98"/>
      <c r="E33" s="99"/>
      <c r="G33" s="1"/>
      <c r="H33" s="40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8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98"/>
      <c r="C34" s="1"/>
      <c r="D34" s="98"/>
      <c r="E34" s="99"/>
      <c r="G34" s="1"/>
      <c r="H34" s="40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8"/>
      <c r="X34" s="1"/>
      <c r="Y34" s="90"/>
      <c r="Z34" s="90"/>
      <c r="AA34" s="90"/>
      <c r="AB34" s="90"/>
      <c r="AC34" s="90"/>
      <c r="AD34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2019-01-23T17:12:54Z</dcterms:modified>
</cp:coreProperties>
</file>