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N9" i="1"/>
  <c r="K9" i="1" l="1"/>
  <c r="F12" i="1"/>
  <c r="D6" i="1"/>
  <c r="M9" i="1"/>
  <c r="H12" i="1"/>
  <c r="L9" i="1"/>
  <c r="E12" i="1"/>
  <c r="K12" i="1" l="1"/>
  <c r="L12" i="1"/>
  <c r="M12" i="1"/>
</calcChain>
</file>

<file path=xl/sharedStrings.xml><?xml version="1.0" encoding="utf-8"?>
<sst xmlns="http://schemas.openxmlformats.org/spreadsheetml/2006/main" count="98" uniqueCount="70">
  <si>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</si>
  <si>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</si>
  <si>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</si>
  <si>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</si>
  <si>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</si>
  <si>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</si>
  <si>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</si>
  <si>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</si>
  <si>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</si>
  <si>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</si>
  <si>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</si>
  <si>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</si>
  <si>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</si>
  <si>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</si>
  <si>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</si>
  <si>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</si>
  <si>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</si>
  <si>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</si>
  <si>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</si>
  <si>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</si>
  <si>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</si>
  <si>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</si>
  <si>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</si>
  <si>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</si>
  <si>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</si>
  <si>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</si>
  <si>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</si>
  <si>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</si>
  <si>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</si>
  <si>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</si>
  <si>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</si>
  <si>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</si>
  <si>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</si>
  <si>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</si>
  <si>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</si>
  <si>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</si>
  <si>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</si>
  <si>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</si>
  <si>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</si>
  <si>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</si>
  <si>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</si>
  <si>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Riitta Kilpeläinen</t>
  </si>
  <si>
    <t>1966</t>
  </si>
  <si>
    <t>3.</t>
  </si>
  <si>
    <t>Manse PP</t>
  </si>
  <si>
    <t>05.05. 1985  ViU - Manse PP  3-12</t>
  </si>
  <si>
    <t>Manse PP = Mansen Pesäpallo, Tampere  (1978)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</si>
  <si>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</si>
  <si>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</si>
  <si>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</si>
  <si>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</si>
  <si>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</si>
  <si>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</si>
  <si>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</si>
  <si>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</si>
  <si>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</si>
  <si>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</si>
  <si>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</si>
  <si>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</si>
  <si>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</si>
  <si>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</si>
  <si>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</si>
  <si>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02.07. 1983  Varkaus</t>
  </si>
  <si>
    <t>10-7</t>
  </si>
  <si>
    <t>II p</t>
  </si>
  <si>
    <t>Antti Kilpeläinen</t>
  </si>
  <si>
    <t>4/8</t>
  </si>
  <si>
    <t>1/3</t>
  </si>
  <si>
    <t>3/3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</si>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</sst>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1.710937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1.1406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43</v>
      </c>
      <c r="D4" s="41" t="s">
        <v>44</v>
      </c>
      <c r="E4" s="27">
        <v>18</v>
      </c>
      <c r="F4" s="27">
        <v>0</v>
      </c>
      <c r="G4" s="27">
        <v>0</v>
      </c>
      <c r="H4" s="27">
        <v>2</v>
      </c>
      <c r="I4" s="27">
        <v>33</v>
      </c>
      <c r="J4" s="27">
        <v>19</v>
      </c>
      <c r="K4" s="27">
        <v>9</v>
      </c>
      <c r="L4" s="27">
        <v>5</v>
      </c>
      <c r="M4" s="27">
        <v>0</v>
      </c>
      <c r="N4" s="77">
        <v>0.48529411764705882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18</v>
      </c>
      <c r="F5" s="19">
        <f t="shared" si="0"/>
        <v>0</v>
      </c>
      <c r="G5" s="19">
        <f t="shared" si="0"/>
        <v>0</v>
      </c>
      <c r="H5" s="19">
        <f t="shared" si="0"/>
        <v>2</v>
      </c>
      <c r="I5" s="19">
        <f t="shared" si="0"/>
        <v>33</v>
      </c>
      <c r="J5" s="19">
        <f t="shared" si="0"/>
        <v>19</v>
      </c>
      <c r="K5" s="19">
        <f t="shared" si="0"/>
        <v>9</v>
      </c>
      <c r="L5" s="19">
        <f t="shared" si="0"/>
        <v>5</v>
      </c>
      <c r="M5" s="19">
        <f t="shared" si="0"/>
        <v>0</v>
      </c>
      <c r="N5" s="31">
        <v>0.48499999999999999</v>
      </c>
      <c r="O5" s="32" t="e">
        <f>SUM(#REF!)</f>
        <v>#REF!</v>
      </c>
      <c r="P5" s="19">
        <f t="shared" ref="P5:AD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18</v>
      </c>
      <c r="F9" s="27">
        <f>PRODUCT(F5)</f>
        <v>0</v>
      </c>
      <c r="G9" s="27">
        <f>PRODUCT(G5)</f>
        <v>0</v>
      </c>
      <c r="H9" s="27">
        <f>PRODUCT(H5)</f>
        <v>2</v>
      </c>
      <c r="I9" s="27">
        <f>PRODUCT(I5)</f>
        <v>33</v>
      </c>
      <c r="J9" s="1"/>
      <c r="K9" s="45">
        <f>PRODUCT((F9+G9)/E9)</f>
        <v>0</v>
      </c>
      <c r="L9" s="45">
        <f>PRODUCT(H9/E9)</f>
        <v>0.1111111111111111</v>
      </c>
      <c r="M9" s="45">
        <f>PRODUCT(I9/E9)</f>
        <v>1.8333333333333333</v>
      </c>
      <c r="N9" s="30">
        <f>PRODUCT(N5)</f>
        <v>0.48499999999999999</v>
      </c>
      <c r="O9" s="25" t="e">
        <f>PRODUCT(O5)</f>
        <v>#REF!</v>
      </c>
      <c r="P9" s="46" t="s">
        <v>34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35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19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36</v>
      </c>
      <c r="Q11" s="55"/>
      <c r="R11" s="55"/>
      <c r="S11" s="56" t="s">
        <v>45</v>
      </c>
      <c r="T11" s="56"/>
      <c r="U11" s="56"/>
      <c r="V11" s="56"/>
      <c r="W11" s="56"/>
      <c r="X11" s="56"/>
      <c r="Y11" s="56"/>
      <c r="Z11" s="56"/>
      <c r="AA11" s="56"/>
      <c r="AB11" s="57" t="s">
        <v>39</v>
      </c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20</v>
      </c>
      <c r="C12" s="65"/>
      <c r="D12" s="66"/>
      <c r="E12" s="19">
        <f>SUM(E9:E11)</f>
        <v>18</v>
      </c>
      <c r="F12" s="19">
        <f>SUM(F9:F11)</f>
        <v>0</v>
      </c>
      <c r="G12" s="19">
        <f>SUM(G9:G11)</f>
        <v>0</v>
      </c>
      <c r="H12" s="19">
        <f>SUM(H9:H11)</f>
        <v>2</v>
      </c>
      <c r="I12" s="19">
        <f>SUM(I9:I11)</f>
        <v>33</v>
      </c>
      <c r="J12" s="1"/>
      <c r="K12" s="67">
        <f>PRODUCT((F12+G12)/E12)</f>
        <v>0</v>
      </c>
      <c r="L12" s="67">
        <f>PRODUCT(H12/E12)</f>
        <v>0.1111111111111111</v>
      </c>
      <c r="M12" s="67">
        <f>PRODUCT(I12/E12)</f>
        <v>1.8333333333333333</v>
      </c>
      <c r="N12" s="31">
        <v>0.48499999999999999</v>
      </c>
      <c r="O12" s="25" t="e">
        <f>SUM(O9:O11)</f>
        <v>#REF!</v>
      </c>
      <c r="P12" s="68" t="s">
        <v>37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78" t="s">
        <v>47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83" t="s">
        <v>41</v>
      </c>
      <c r="C2" s="85">
        <v>1966</v>
      </c>
      <c r="D2" s="84"/>
      <c r="E2" s="8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43"/>
      <c r="Y2" s="82"/>
      <c r="Z2" s="82"/>
      <c r="AA2" s="82"/>
      <c r="AB2" s="82"/>
      <c r="AC2" s="82"/>
      <c r="AD2" s="82"/>
    </row>
    <row r="3" spans="1:30" x14ac:dyDescent="0.25">
      <c r="A3" s="9"/>
      <c r="B3" s="86" t="s">
        <v>48</v>
      </c>
      <c r="C3" s="23" t="s">
        <v>49</v>
      </c>
      <c r="D3" s="87" t="s">
        <v>50</v>
      </c>
      <c r="E3" s="88" t="s">
        <v>1</v>
      </c>
      <c r="F3" s="25"/>
      <c r="G3" s="89" t="s">
        <v>51</v>
      </c>
      <c r="H3" s="90" t="s">
        <v>52</v>
      </c>
      <c r="I3" s="90" t="s">
        <v>31</v>
      </c>
      <c r="J3" s="18" t="s">
        <v>53</v>
      </c>
      <c r="K3" s="91" t="s">
        <v>54</v>
      </c>
      <c r="L3" s="91" t="s">
        <v>55</v>
      </c>
      <c r="M3" s="89" t="s">
        <v>56</v>
      </c>
      <c r="N3" s="89" t="s">
        <v>30</v>
      </c>
      <c r="O3" s="90" t="s">
        <v>57</v>
      </c>
      <c r="P3" s="89" t="s">
        <v>52</v>
      </c>
      <c r="Q3" s="89" t="s">
        <v>3</v>
      </c>
      <c r="R3" s="89">
        <v>1</v>
      </c>
      <c r="S3" s="89">
        <v>2</v>
      </c>
      <c r="T3" s="89">
        <v>3</v>
      </c>
      <c r="U3" s="89" t="s">
        <v>58</v>
      </c>
      <c r="V3" s="18" t="s">
        <v>21</v>
      </c>
      <c r="W3" s="17" t="s">
        <v>59</v>
      </c>
      <c r="X3" s="17" t="s">
        <v>60</v>
      </c>
      <c r="Y3" s="82"/>
      <c r="Z3" s="82"/>
      <c r="AA3" s="82"/>
      <c r="AB3" s="82"/>
      <c r="AC3" s="82"/>
      <c r="AD3" s="82"/>
    </row>
    <row r="4" spans="1:30" x14ac:dyDescent="0.25">
      <c r="A4" s="9"/>
      <c r="B4" s="108" t="s">
        <v>62</v>
      </c>
      <c r="C4" s="109" t="s">
        <v>63</v>
      </c>
      <c r="D4" s="92" t="s">
        <v>61</v>
      </c>
      <c r="E4" s="110"/>
      <c r="F4" s="111"/>
      <c r="G4" s="93">
        <v>1</v>
      </c>
      <c r="H4" s="112"/>
      <c r="I4" s="93"/>
      <c r="J4" s="113" t="s">
        <v>57</v>
      </c>
      <c r="K4" s="113">
        <v>2</v>
      </c>
      <c r="L4" s="113" t="s">
        <v>64</v>
      </c>
      <c r="M4" s="113">
        <v>1</v>
      </c>
      <c r="N4" s="93"/>
      <c r="O4" s="112"/>
      <c r="P4" s="93">
        <v>1</v>
      </c>
      <c r="Q4" s="114" t="s">
        <v>66</v>
      </c>
      <c r="R4" s="114" t="s">
        <v>67</v>
      </c>
      <c r="S4" s="114" t="s">
        <v>68</v>
      </c>
      <c r="T4" s="114" t="s">
        <v>69</v>
      </c>
      <c r="U4" s="114"/>
      <c r="V4" s="115">
        <v>0.5</v>
      </c>
      <c r="W4" s="116" t="s">
        <v>65</v>
      </c>
      <c r="X4" s="93">
        <v>105</v>
      </c>
      <c r="Y4" s="82"/>
      <c r="Z4" s="82"/>
      <c r="AA4" s="82"/>
      <c r="AB4" s="82"/>
      <c r="AC4" s="82"/>
      <c r="AD4" s="82"/>
    </row>
    <row r="5" spans="1:30" x14ac:dyDescent="0.25">
      <c r="A5" s="24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82"/>
      <c r="Z5" s="82"/>
      <c r="AA5" s="82"/>
      <c r="AB5" s="82"/>
      <c r="AC5" s="82"/>
      <c r="AD5" s="82"/>
    </row>
    <row r="6" spans="1:30" x14ac:dyDescent="0.25">
      <c r="A6" s="24"/>
      <c r="B6" s="94"/>
      <c r="C6" s="1"/>
      <c r="D6" s="94"/>
      <c r="E6" s="9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2"/>
      <c r="Z6" s="82"/>
      <c r="AA6" s="82"/>
      <c r="AB6" s="82"/>
      <c r="AC6" s="82"/>
      <c r="AD6" s="82"/>
    </row>
    <row r="7" spans="1:30" x14ac:dyDescent="0.25">
      <c r="A7" s="24"/>
      <c r="B7" s="94"/>
      <c r="C7" s="1"/>
      <c r="D7" s="94"/>
      <c r="E7" s="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2"/>
      <c r="Z7" s="82"/>
      <c r="AA7" s="82"/>
      <c r="AB7" s="82"/>
      <c r="AC7" s="82"/>
      <c r="AD7" s="82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2"/>
      <c r="Z8" s="82"/>
      <c r="AA8" s="82"/>
      <c r="AB8" s="82"/>
      <c r="AC8" s="82"/>
      <c r="AD8" s="82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2"/>
      <c r="Z9" s="82"/>
      <c r="AA9" s="82"/>
      <c r="AB9" s="82"/>
      <c r="AC9" s="82"/>
      <c r="AD9" s="82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2"/>
      <c r="Z10" s="82"/>
      <c r="AA10" s="82"/>
      <c r="AB10" s="82"/>
      <c r="AC10" s="82"/>
      <c r="AD10" s="82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2"/>
      <c r="Z11" s="82"/>
      <c r="AA11" s="82"/>
      <c r="AB11" s="82"/>
      <c r="AC11" s="82"/>
      <c r="AD11" s="82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2"/>
      <c r="Z12" s="82"/>
      <c r="AA12" s="82"/>
      <c r="AB12" s="82"/>
      <c r="AC12" s="82"/>
      <c r="AD12" s="82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2"/>
      <c r="Z34" s="82"/>
      <c r="AA34" s="82"/>
      <c r="AB34" s="82"/>
      <c r="AC34" s="82"/>
      <c r="AD34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2019-01-23T17:25:04Z</dcterms:modified>
</cp:coreProperties>
</file>