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3" i="1" l="1"/>
  <c r="K13" i="1"/>
  <c r="L12" i="1"/>
  <c r="K12" i="1"/>
  <c r="O6" i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L14" i="1" s="1"/>
  <c r="G7" i="1"/>
  <c r="G11" i="1" s="1"/>
  <c r="G14" i="1" s="1"/>
  <c r="K14" i="1" s="1"/>
  <c r="F7" i="1"/>
  <c r="F11" i="1"/>
  <c r="K11" i="1" s="1"/>
  <c r="E7" i="1"/>
  <c r="D8" i="1" s="1"/>
  <c r="F14" i="1"/>
  <c r="E11" i="1"/>
  <c r="E14" i="1"/>
  <c r="L11" i="1"/>
</calcChain>
</file>

<file path=xl/sharedStrings.xml><?xml version="1.0" encoding="utf-8"?>
<sst xmlns="http://schemas.openxmlformats.org/spreadsheetml/2006/main" count="77" uniqueCount="56">
  <si>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</si>
  <si>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</si>
  <si>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</si>
  <si>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</si>
  <si>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</si>
  <si>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</si>
  <si>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</si>
  <si>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</si>
  <si>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</si>
  <si>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</si>
  <si>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</si>
  <si>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</si>
  <si>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</si>
  <si>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</si>
  <si>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</si>
  <si>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</si>
  <si>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</si>
  <si>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</si>
  <si>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</si>
  <si>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</si>
  <si>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</si>
  <si>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</si>
  <si>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</si>
  <si>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</si>
  <si>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</si>
  <si>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</si>
  <si>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</si>
  <si>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</si>
  <si>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</si>
  <si>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</si>
  <si>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</si>
  <si>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</si>
  <si>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</si>
  <si>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Ritva Kivimäki</t>
  </si>
  <si>
    <t>1.</t>
  </si>
  <si>
    <t>PuMu</t>
  </si>
  <si>
    <t>loppusarja</t>
  </si>
  <si>
    <t>3.</t>
  </si>
  <si>
    <t>11.-12.</t>
  </si>
  <si>
    <t>putoamissarja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</si>
  <si>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</si>
  <si>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</si>
  <si>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</si>
  <si>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</si>
  <si>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</si>
  <si>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</si>
  <si>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</si>
  <si>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</si>
  <si>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</si>
  <si>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28.08. 1976  VetU - PuMu  6-9</t>
  </si>
  <si>
    <t>3.  ottelu</t>
  </si>
  <si>
    <t>21.08. 1976  PuMu - VetU  9-8</t>
  </si>
  <si>
    <t>29.05. 1977  UPV - PuMu  11-19</t>
  </si>
  <si>
    <t>7.  ottelu</t>
  </si>
  <si>
    <t>11.  ottelu</t>
  </si>
  <si>
    <t>17.07. 1977  PuMu - UPV  14-7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</si>
</sst>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9.28515625" style="58" customWidth="1"/>
    <col min="4" max="4" width="7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1976</v>
      </c>
      <c r="C4" s="27" t="s">
        <v>34</v>
      </c>
      <c r="D4" s="62" t="s">
        <v>35</v>
      </c>
      <c r="E4" s="63">
        <v>0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>
        <v>4</v>
      </c>
      <c r="Q4" s="27">
        <v>0</v>
      </c>
      <c r="R4" s="27">
        <v>2</v>
      </c>
      <c r="S4" s="27">
        <v>0</v>
      </c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7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1977</v>
      </c>
      <c r="C5" s="27" t="s">
        <v>37</v>
      </c>
      <c r="D5" s="62" t="s">
        <v>35</v>
      </c>
      <c r="E5" s="63">
        <v>10</v>
      </c>
      <c r="F5" s="27">
        <v>1</v>
      </c>
      <c r="G5" s="65">
        <v>5</v>
      </c>
      <c r="H5" s="27">
        <v>7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>
        <v>6</v>
      </c>
      <c r="Q5" s="27">
        <v>0</v>
      </c>
      <c r="R5" s="65">
        <v>8</v>
      </c>
      <c r="S5" s="65">
        <v>3</v>
      </c>
      <c r="T5" s="33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7" t="s">
        <v>36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1978</v>
      </c>
      <c r="C6" s="27" t="s">
        <v>38</v>
      </c>
      <c r="D6" s="62" t="s">
        <v>35</v>
      </c>
      <c r="E6" s="63">
        <v>9</v>
      </c>
      <c r="F6" s="27">
        <v>0</v>
      </c>
      <c r="G6" s="27">
        <v>2</v>
      </c>
      <c r="H6" s="27">
        <v>3</v>
      </c>
      <c r="I6" s="64"/>
      <c r="J6" s="64"/>
      <c r="K6" s="64"/>
      <c r="L6" s="64"/>
      <c r="M6" s="64"/>
      <c r="N6" s="64"/>
      <c r="O6" s="37" t="e">
        <f>PRODUCT(I6/N6)</f>
        <v>#DIV/0!</v>
      </c>
      <c r="P6" s="27"/>
      <c r="Q6" s="27"/>
      <c r="R6" s="27"/>
      <c r="S6" s="27"/>
      <c r="T6" s="27"/>
      <c r="U6" s="28">
        <v>3</v>
      </c>
      <c r="V6" s="28">
        <v>0</v>
      </c>
      <c r="W6" s="28">
        <v>0</v>
      </c>
      <c r="X6" s="28">
        <v>1</v>
      </c>
      <c r="Y6" s="28"/>
      <c r="Z6" s="27"/>
      <c r="AA6" s="27"/>
      <c r="AB6" s="27"/>
      <c r="AC6" s="27"/>
      <c r="AD6" s="27"/>
      <c r="AE6" s="27"/>
      <c r="AF6" s="66" t="s">
        <v>39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19</v>
      </c>
      <c r="F7" s="19">
        <f>SUM(F4:F6)</f>
        <v>1</v>
      </c>
      <c r="G7" s="19">
        <f>SUM(G4:G6)</f>
        <v>7</v>
      </c>
      <c r="H7" s="19">
        <f>SUM(H4:H6)</f>
        <v>10</v>
      </c>
      <c r="I7" s="19"/>
      <c r="J7" s="19"/>
      <c r="K7" s="19"/>
      <c r="L7" s="19"/>
      <c r="M7" s="19"/>
      <c r="N7" s="31"/>
      <c r="O7" s="32"/>
      <c r="P7" s="19">
        <f>SUM(P4:P6)</f>
        <v>10</v>
      </c>
      <c r="Q7" s="19">
        <f>SUM(Q4:Q6)</f>
        <v>0</v>
      </c>
      <c r="R7" s="19">
        <f>SUM(R4:R6)</f>
        <v>10</v>
      </c>
      <c r="S7" s="19">
        <f>SUM(S4:S6)</f>
        <v>3</v>
      </c>
      <c r="T7" s="19"/>
      <c r="U7" s="19">
        <f>SUM(U4:U6)</f>
        <v>3</v>
      </c>
      <c r="V7" s="19">
        <f>SUM(V4:V6)</f>
        <v>0</v>
      </c>
      <c r="W7" s="19">
        <f>SUM(W4:W6)</f>
        <v>0</v>
      </c>
      <c r="X7" s="19">
        <f>SUM(X4:X6)</f>
        <v>1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1</v>
      </c>
      <c r="AD7" s="19">
        <f t="shared" si="0"/>
        <v>0</v>
      </c>
      <c r="AE7" s="19">
        <f t="shared" si="0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SUM(F7:H7)*5/3+(E7/3)+(Z7*25)+(AA7*25)+(AB7*15)+(AC7*25)+(AD7*20)+(AE7*15)-25</f>
        <v>51.333333333333343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42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43</v>
      </c>
      <c r="Q10" s="13"/>
      <c r="R10" s="13"/>
      <c r="S10" s="13"/>
      <c r="T10" s="67"/>
      <c r="U10" s="67"/>
      <c r="V10" s="67"/>
      <c r="W10" s="67"/>
      <c r="X10" s="67"/>
      <c r="Y10" s="13"/>
      <c r="Z10" s="13"/>
      <c r="AA10" s="13"/>
      <c r="AB10" s="12"/>
      <c r="AC10" s="13"/>
      <c r="AD10" s="13"/>
      <c r="AE10" s="13"/>
      <c r="AF10" s="6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19</v>
      </c>
      <c r="F11" s="27">
        <f>PRODUCT(F7)</f>
        <v>1</v>
      </c>
      <c r="G11" s="27">
        <f>PRODUCT(G7)</f>
        <v>7</v>
      </c>
      <c r="H11" s="27">
        <f>PRODUCT(H7)</f>
        <v>10</v>
      </c>
      <c r="I11" s="27"/>
      <c r="J11" s="1"/>
      <c r="K11" s="43">
        <f>PRODUCT((F11+G11)/E11)</f>
        <v>0.42105263157894735</v>
      </c>
      <c r="L11" s="43">
        <f>PRODUCT(H11/E11)</f>
        <v>0.52631578947368418</v>
      </c>
      <c r="M11" s="43"/>
      <c r="N11" s="30"/>
      <c r="O11" s="25"/>
      <c r="P11" s="68" t="s">
        <v>44</v>
      </c>
      <c r="Q11" s="69"/>
      <c r="R11" s="69"/>
      <c r="S11" s="70" t="s">
        <v>51</v>
      </c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 t="s">
        <v>45</v>
      </c>
      <c r="AE11" s="72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>
        <v>10</v>
      </c>
      <c r="F12" s="27">
        <v>0</v>
      </c>
      <c r="G12" s="27">
        <v>10</v>
      </c>
      <c r="H12" s="27">
        <v>3</v>
      </c>
      <c r="I12" s="27"/>
      <c r="J12" s="1"/>
      <c r="K12" s="43">
        <f>PRODUCT((F12+G12)/E12)</f>
        <v>1</v>
      </c>
      <c r="L12" s="43">
        <f>PRODUCT(H12/E12)</f>
        <v>0.3</v>
      </c>
      <c r="M12" s="43"/>
      <c r="N12" s="30"/>
      <c r="O12" s="25"/>
      <c r="P12" s="74" t="s">
        <v>46</v>
      </c>
      <c r="Q12" s="75"/>
      <c r="R12" s="75"/>
      <c r="S12" s="76" t="s">
        <v>49</v>
      </c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8" t="s">
        <v>50</v>
      </c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>
        <v>3</v>
      </c>
      <c r="F13" s="28">
        <v>0</v>
      </c>
      <c r="G13" s="28">
        <v>0</v>
      </c>
      <c r="H13" s="28">
        <v>1</v>
      </c>
      <c r="I13" s="28"/>
      <c r="J13" s="1"/>
      <c r="K13" s="50">
        <f>PRODUCT((F13+G13)/E13)</f>
        <v>0</v>
      </c>
      <c r="L13" s="50">
        <f>PRODUCT(H13/E13)</f>
        <v>0.33333333333333331</v>
      </c>
      <c r="M13" s="50"/>
      <c r="N13" s="51"/>
      <c r="O13" s="25"/>
      <c r="P13" s="74" t="s">
        <v>47</v>
      </c>
      <c r="Q13" s="75"/>
      <c r="R13" s="75"/>
      <c r="S13" s="76" t="s">
        <v>52</v>
      </c>
      <c r="T13" s="76"/>
      <c r="U13" s="76"/>
      <c r="V13" s="76"/>
      <c r="W13" s="76"/>
      <c r="X13" s="76"/>
      <c r="Y13" s="76"/>
      <c r="Z13" s="76"/>
      <c r="AA13" s="76"/>
      <c r="AB13" s="77"/>
      <c r="AC13" s="76"/>
      <c r="AD13" s="78" t="s">
        <v>53</v>
      </c>
      <c r="AE13" s="78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32</v>
      </c>
      <c r="F14" s="19">
        <f>SUM(F11:F13)</f>
        <v>1</v>
      </c>
      <c r="G14" s="19">
        <f>SUM(G11:G13)</f>
        <v>17</v>
      </c>
      <c r="H14" s="19">
        <f>SUM(H11:H13)</f>
        <v>14</v>
      </c>
      <c r="I14" s="19"/>
      <c r="J14" s="1"/>
      <c r="K14" s="55">
        <f>PRODUCT((F14+G14)/E14)</f>
        <v>0.5625</v>
      </c>
      <c r="L14" s="55">
        <f>PRODUCT(H14/E14)</f>
        <v>0.4375</v>
      </c>
      <c r="M14" s="55"/>
      <c r="N14" s="31"/>
      <c r="O14" s="25"/>
      <c r="P14" s="80" t="s">
        <v>48</v>
      </c>
      <c r="Q14" s="81"/>
      <c r="R14" s="81"/>
      <c r="S14" s="82" t="s">
        <v>55</v>
      </c>
      <c r="T14" s="82"/>
      <c r="U14" s="82"/>
      <c r="V14" s="82"/>
      <c r="W14" s="82"/>
      <c r="X14" s="82"/>
      <c r="Y14" s="82"/>
      <c r="Z14" s="82"/>
      <c r="AA14" s="82"/>
      <c r="AB14" s="83"/>
      <c r="AC14" s="82"/>
      <c r="AD14" s="84" t="s">
        <v>54</v>
      </c>
      <c r="AE14" s="84"/>
      <c r="AF14" s="8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61" t="s">
        <v>40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</row>
    <row r="49" spans="19:27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</row>
    <row r="50" spans="19:27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</row>
    <row r="51" spans="19:27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</row>
    <row r="52" spans="19:27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</row>
    <row r="53" spans="19:27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19:27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19:27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19:27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19:27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19:27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19:27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9:27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9:27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9:27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9:27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9:27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2019-01-23T14:11:24Z</dcterms:modified>
</cp:coreProperties>
</file>