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T16" i="1" l="1"/>
  <c r="T15" i="1"/>
  <c r="T14" i="1"/>
  <c r="T13" i="1"/>
  <c r="T12" i="1"/>
  <c r="T11" i="1"/>
  <c r="T10" i="1"/>
  <c r="AJ18" i="1" l="1"/>
  <c r="AI18" i="1"/>
  <c r="AH18" i="1"/>
  <c r="AG18" i="1"/>
  <c r="AF18" i="1"/>
  <c r="AE18" i="1"/>
  <c r="AC18" i="1"/>
  <c r="AB18" i="1"/>
  <c r="AA18" i="1"/>
  <c r="Z18" i="1"/>
  <c r="X18" i="1"/>
  <c r="W18" i="1"/>
  <c r="V18" i="1"/>
  <c r="U18" i="1"/>
  <c r="H18" i="1"/>
  <c r="H22" i="1" s="1"/>
  <c r="G18" i="1"/>
  <c r="G22" i="1" s="1"/>
  <c r="G25" i="1" s="1"/>
  <c r="F18" i="1"/>
  <c r="F22" i="1" s="1"/>
  <c r="E18" i="1"/>
  <c r="E22" i="1" s="1"/>
  <c r="E25" i="1" s="1"/>
  <c r="H25" i="1" l="1"/>
  <c r="L25" i="1" s="1"/>
  <c r="L22" i="1"/>
  <c r="K22" i="1"/>
  <c r="F25" i="1"/>
  <c r="K25" i="1" s="1"/>
  <c r="D19" i="1"/>
</calcChain>
</file>

<file path=xl/sharedStrings.xml><?xml version="1.0" encoding="utf-8"?>
<sst xmlns="http://schemas.openxmlformats.org/spreadsheetml/2006/main" count="157" uniqueCount="99">
  <si>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</si>
  <si>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</si>
  <si>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</si>
  <si>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</si>
  <si>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</si>
  <si>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</si>
  <si>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</si>
  <si>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</si>
  <si>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</si>
  <si>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</si>
  <si>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</si>
  <si>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</si>
  <si>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</si>
  <si>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</si>
  <si>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</si>
  <si>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</si>
  <si>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</si>
  <si>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</si>
  <si>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</si>
  <si>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</si>
  <si>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</si>
  <si>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</si>
  <si>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</si>
  <si>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</si>
  <si>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</si>
  <si>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</si>
  <si>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</si>
  <si>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</si>
  <si>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</si>
  <si>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</si>
  <si>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</si>
  <si>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</si>
  <si>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</si>
  <si>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Lippo = Oulun Lippo  (1955)</t>
  </si>
  <si>
    <t>Kaija Klaavu</t>
  </si>
  <si>
    <t>6.</t>
  </si>
  <si>
    <t>Lippo</t>
  </si>
  <si>
    <t>2.</t>
  </si>
  <si>
    <t>uusinta mestaruudesta</t>
  </si>
  <si>
    <t>4.</t>
  </si>
  <si>
    <t>7.</t>
  </si>
  <si>
    <t>3.</t>
  </si>
  <si>
    <t>5.</t>
  </si>
  <si>
    <t>8.</t>
  </si>
  <si>
    <t>9.-10.</t>
  </si>
  <si>
    <t>MESTARUUSSARJA</t>
  </si>
  <si>
    <t>URA SM-SARJASSA</t>
  </si>
  <si>
    <t>L+T</t>
  </si>
  <si>
    <t>9.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</si>
  <si>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</si>
  <si>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</si>
  <si>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</si>
  <si>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</si>
  <si>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</si>
  <si>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</si>
  <si>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</si>
  <si>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30.06. 1963  PT - Lippo  20-6</t>
  </si>
  <si>
    <t>28.07. 1963  Lippo - SMJ  13-13</t>
  </si>
  <si>
    <t>3.  ottelu</t>
  </si>
  <si>
    <t>10.08. 1963  Veto - Lippo  3-24</t>
  </si>
  <si>
    <t>24.05. 1964  Lippo - KU-60  18-6</t>
  </si>
  <si>
    <t>7.  ottelu</t>
  </si>
  <si>
    <t>1.4.1946</t>
  </si>
  <si>
    <t xml:space="preserve">  17 v   2 kk 29 pv</t>
  </si>
  <si>
    <t xml:space="preserve">  17 v   4 kk   9 pv</t>
  </si>
  <si>
    <t xml:space="preserve">  17 v   3 kk 27 pv</t>
  </si>
  <si>
    <t xml:space="preserve">  18 v   1 kk 23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</si>
  <si>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</si>
  <si>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</si>
  <si>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</si>
  <si>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</si>
  <si>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</si>
  <si>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</si>
  <si>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</si>
  <si>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</si>
  <si>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</si>
  <si>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</si>
  <si>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</si>
  <si>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</si>
  <si>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</si>
  <si>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</si>
  <si>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08.09. 1968  Turku</t>
  </si>
  <si>
    <t xml:space="preserve"> 8-10</t>
  </si>
  <si>
    <t>Länsi</t>
  </si>
  <si>
    <t>3k</t>
  </si>
  <si>
    <t>Kalevi Äijälä</t>
  </si>
  <si>
    <t>07.09. 1974  Hyvinkää</t>
  </si>
  <si>
    <t xml:space="preserve">  5-8</t>
  </si>
  <si>
    <t>Olavi Nurmi</t>
  </si>
  <si>
    <t>99</t>
  </si>
  <si>
    <t>27.08. 1975  Hyvinkää</t>
  </si>
  <si>
    <t xml:space="preserve">  6-7</t>
  </si>
  <si>
    <t>Raimo Piuva</t>
  </si>
  <si>
    <t>22 v  5 kk  7 pv</t>
  </si>
  <si>
    <t>NAISET</t>
  </si>
  <si>
    <t xml:space="preserve"> ITÄ - LÄNSI - KORTTI</t>
  </si>
  <si>
    <t>Arvio; Vuosina 1956, 1968-1969 löi 5% joukkueen juoksuista. Tällä prosentilla 1967 (135).</t>
  </si>
  <si>
    <t>300</t>
  </si>
  <si>
    <t>Etelä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</si>
</sst>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0" fontId="8" fillId="2" borderId="0" xfId="0" applyFont="1" applyFill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5" customWidth="1"/>
    <col min="19" max="19" width="5.7109375" style="6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 t="s">
        <v>62</v>
      </c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1963</v>
      </c>
      <c r="C4" s="27" t="s">
        <v>35</v>
      </c>
      <c r="D4" s="62" t="s">
        <v>36</v>
      </c>
      <c r="E4" s="63">
        <v>6</v>
      </c>
      <c r="F4" s="27">
        <v>0</v>
      </c>
      <c r="G4" s="27">
        <v>3</v>
      </c>
      <c r="H4" s="27">
        <v>4</v>
      </c>
      <c r="I4" s="64"/>
      <c r="J4" s="64"/>
      <c r="K4" s="64"/>
      <c r="L4" s="64"/>
      <c r="M4" s="64"/>
      <c r="N4" s="64"/>
      <c r="O4" s="65"/>
      <c r="P4" s="19"/>
      <c r="Q4" s="19"/>
      <c r="R4" s="19"/>
      <c r="S4" s="19"/>
      <c r="U4" s="27"/>
      <c r="V4" s="27"/>
      <c r="W4" s="27"/>
      <c r="X4" s="27"/>
      <c r="Y4" s="27"/>
      <c r="Z4" s="66"/>
      <c r="AA4" s="66"/>
      <c r="AB4" s="66"/>
      <c r="AC4" s="66"/>
      <c r="AD4" s="66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1964</v>
      </c>
      <c r="C5" s="27" t="s">
        <v>37</v>
      </c>
      <c r="D5" s="29" t="s">
        <v>36</v>
      </c>
      <c r="E5" s="63">
        <v>10</v>
      </c>
      <c r="F5" s="27">
        <v>2</v>
      </c>
      <c r="G5" s="27">
        <v>19</v>
      </c>
      <c r="H5" s="63">
        <v>18</v>
      </c>
      <c r="I5" s="64"/>
      <c r="J5" s="64"/>
      <c r="K5" s="64"/>
      <c r="L5" s="64"/>
      <c r="M5" s="64"/>
      <c r="N5" s="64"/>
      <c r="O5" s="65"/>
      <c r="P5" s="19" t="s">
        <v>43</v>
      </c>
      <c r="Q5" s="19"/>
      <c r="R5" s="19" t="s">
        <v>43</v>
      </c>
      <c r="S5" s="19"/>
      <c r="T5" s="25"/>
      <c r="U5" s="27"/>
      <c r="V5" s="27"/>
      <c r="W5" s="27"/>
      <c r="X5" s="27"/>
      <c r="Y5" s="27"/>
      <c r="Z5" s="66"/>
      <c r="AA5" s="66"/>
      <c r="AB5" s="66"/>
      <c r="AC5" s="66"/>
      <c r="AD5" s="66"/>
      <c r="AE5" s="27"/>
      <c r="AF5" s="27"/>
      <c r="AG5" s="27"/>
      <c r="AH5" s="27"/>
      <c r="AI5" s="27">
        <v>1</v>
      </c>
      <c r="AJ5" s="27"/>
      <c r="AK5" s="17" t="s">
        <v>38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1965</v>
      </c>
      <c r="C6" s="27" t="s">
        <v>39</v>
      </c>
      <c r="D6" s="29" t="s">
        <v>36</v>
      </c>
      <c r="E6" s="63">
        <v>10</v>
      </c>
      <c r="F6" s="27">
        <v>1</v>
      </c>
      <c r="G6" s="27">
        <v>10</v>
      </c>
      <c r="H6" s="27">
        <v>28</v>
      </c>
      <c r="I6" s="64"/>
      <c r="J6" s="64"/>
      <c r="K6" s="64"/>
      <c r="L6" s="64"/>
      <c r="M6" s="64"/>
      <c r="N6" s="64"/>
      <c r="O6" s="65"/>
      <c r="P6" s="19"/>
      <c r="Q6" s="19" t="s">
        <v>43</v>
      </c>
      <c r="R6" s="19"/>
      <c r="S6" s="19"/>
      <c r="T6" s="25"/>
      <c r="U6" s="27"/>
      <c r="V6" s="27"/>
      <c r="W6" s="27"/>
      <c r="X6" s="27"/>
      <c r="Y6" s="27"/>
      <c r="Z6" s="66"/>
      <c r="AA6" s="66"/>
      <c r="AB6" s="66"/>
      <c r="AC6" s="66"/>
      <c r="AD6" s="66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1966</v>
      </c>
      <c r="C7" s="27" t="s">
        <v>40</v>
      </c>
      <c r="D7" s="29" t="s">
        <v>36</v>
      </c>
      <c r="E7" s="63">
        <v>9</v>
      </c>
      <c r="F7" s="27">
        <v>0</v>
      </c>
      <c r="G7" s="27">
        <v>6</v>
      </c>
      <c r="H7" s="27">
        <v>21</v>
      </c>
      <c r="I7" s="64"/>
      <c r="J7" s="64"/>
      <c r="K7" s="64"/>
      <c r="L7" s="64"/>
      <c r="M7" s="64"/>
      <c r="N7" s="64"/>
      <c r="O7" s="65"/>
      <c r="P7" s="19"/>
      <c r="Q7" s="19"/>
      <c r="R7" s="19"/>
      <c r="S7" s="19"/>
      <c r="T7" s="25"/>
      <c r="U7" s="27"/>
      <c r="V7" s="27"/>
      <c r="W7" s="27"/>
      <c r="X7" s="27"/>
      <c r="Y7" s="27"/>
      <c r="Z7" s="66"/>
      <c r="AA7" s="66"/>
      <c r="AB7" s="66"/>
      <c r="AC7" s="66"/>
      <c r="AD7" s="66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1967</v>
      </c>
      <c r="C8" s="27" t="s">
        <v>39</v>
      </c>
      <c r="D8" s="29" t="s">
        <v>36</v>
      </c>
      <c r="E8" s="27">
        <v>10</v>
      </c>
      <c r="F8" s="27">
        <v>0</v>
      </c>
      <c r="G8" s="27">
        <v>7</v>
      </c>
      <c r="H8" s="27">
        <v>19</v>
      </c>
      <c r="I8" s="64"/>
      <c r="J8" s="64"/>
      <c r="K8" s="64"/>
      <c r="L8" s="64"/>
      <c r="M8" s="64"/>
      <c r="N8" s="64"/>
      <c r="O8" s="6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1968</v>
      </c>
      <c r="C9" s="27" t="s">
        <v>41</v>
      </c>
      <c r="D9" s="29" t="s">
        <v>36</v>
      </c>
      <c r="E9" s="27">
        <v>7</v>
      </c>
      <c r="F9" s="27">
        <v>1</v>
      </c>
      <c r="G9" s="27">
        <v>7</v>
      </c>
      <c r="H9" s="27">
        <v>11</v>
      </c>
      <c r="I9" s="27"/>
      <c r="J9" s="27"/>
      <c r="K9" s="27"/>
      <c r="L9" s="27"/>
      <c r="M9" s="27"/>
      <c r="N9" s="30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>
        <v>1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1969</v>
      </c>
      <c r="C10" s="27" t="s">
        <v>41</v>
      </c>
      <c r="D10" s="29" t="s">
        <v>36</v>
      </c>
      <c r="E10" s="27">
        <v>10</v>
      </c>
      <c r="F10" s="27">
        <v>0</v>
      </c>
      <c r="G10" s="27">
        <v>5</v>
      </c>
      <c r="H10" s="27">
        <v>18</v>
      </c>
      <c r="I10" s="27"/>
      <c r="J10" s="27"/>
      <c r="K10" s="27"/>
      <c r="L10" s="27"/>
      <c r="M10" s="27"/>
      <c r="N10" s="30"/>
      <c r="O10" s="25"/>
      <c r="P10" s="19"/>
      <c r="Q10" s="19"/>
      <c r="R10" s="19"/>
      <c r="S10" s="19"/>
      <c r="T10" s="25" t="e">
        <f t="shared" ref="T10:T16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1970</v>
      </c>
      <c r="C11" s="27" t="s">
        <v>42</v>
      </c>
      <c r="D11" s="29" t="s">
        <v>36</v>
      </c>
      <c r="E11" s="27">
        <v>10</v>
      </c>
      <c r="F11" s="27">
        <v>0</v>
      </c>
      <c r="G11" s="27">
        <v>6</v>
      </c>
      <c r="H11" s="27">
        <v>17</v>
      </c>
      <c r="I11" s="27"/>
      <c r="J11" s="27"/>
      <c r="K11" s="27"/>
      <c r="L11" s="27"/>
      <c r="M11" s="27"/>
      <c r="N11" s="30"/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1971</v>
      </c>
      <c r="C12" s="27" t="s">
        <v>40</v>
      </c>
      <c r="D12" s="29" t="s">
        <v>36</v>
      </c>
      <c r="E12" s="27">
        <v>3</v>
      </c>
      <c r="F12" s="27">
        <v>0</v>
      </c>
      <c r="G12" s="27">
        <v>1</v>
      </c>
      <c r="H12" s="27">
        <v>5</v>
      </c>
      <c r="I12" s="27"/>
      <c r="J12" s="27"/>
      <c r="K12" s="27"/>
      <c r="L12" s="27"/>
      <c r="M12" s="27"/>
      <c r="N12" s="30"/>
      <c r="O12" s="25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1972</v>
      </c>
      <c r="C13" s="27" t="s">
        <v>43</v>
      </c>
      <c r="D13" s="62" t="s">
        <v>36</v>
      </c>
      <c r="E13" s="27">
        <v>8</v>
      </c>
      <c r="F13" s="27">
        <v>0</v>
      </c>
      <c r="G13" s="27">
        <v>1</v>
      </c>
      <c r="H13" s="27">
        <v>12</v>
      </c>
      <c r="I13" s="27"/>
      <c r="J13" s="27"/>
      <c r="K13" s="27"/>
      <c r="L13" s="27"/>
      <c r="M13" s="27"/>
      <c r="N13" s="30"/>
      <c r="O13" s="25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1973</v>
      </c>
      <c r="C14" s="27" t="s">
        <v>35</v>
      </c>
      <c r="D14" s="62" t="s">
        <v>36</v>
      </c>
      <c r="E14" s="27">
        <v>10</v>
      </c>
      <c r="F14" s="27">
        <v>0</v>
      </c>
      <c r="G14" s="27">
        <v>5</v>
      </c>
      <c r="H14" s="27">
        <v>8</v>
      </c>
      <c r="I14" s="27"/>
      <c r="J14" s="27"/>
      <c r="K14" s="27"/>
      <c r="L14" s="27"/>
      <c r="M14" s="27"/>
      <c r="N14" s="30"/>
      <c r="O14" s="25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1974</v>
      </c>
      <c r="C15" s="27" t="s">
        <v>39</v>
      </c>
      <c r="D15" s="29" t="s">
        <v>36</v>
      </c>
      <c r="E15" s="27">
        <v>14</v>
      </c>
      <c r="F15" s="27">
        <v>1</v>
      </c>
      <c r="G15" s="27">
        <v>6</v>
      </c>
      <c r="H15" s="27">
        <v>22</v>
      </c>
      <c r="I15" s="27"/>
      <c r="J15" s="27"/>
      <c r="K15" s="27"/>
      <c r="L15" s="27"/>
      <c r="M15" s="27"/>
      <c r="N15" s="30"/>
      <c r="O15" s="25"/>
      <c r="P15" s="19"/>
      <c r="Q15" s="19" t="s">
        <v>48</v>
      </c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1975</v>
      </c>
      <c r="C16" s="27" t="s">
        <v>39</v>
      </c>
      <c r="D16" s="29" t="s">
        <v>36</v>
      </c>
      <c r="E16" s="27">
        <v>7</v>
      </c>
      <c r="F16" s="27">
        <v>0</v>
      </c>
      <c r="G16" s="27">
        <v>6</v>
      </c>
      <c r="H16" s="27">
        <v>6</v>
      </c>
      <c r="I16" s="27"/>
      <c r="J16" s="27"/>
      <c r="K16" s="27"/>
      <c r="L16" s="27"/>
      <c r="M16" s="27"/>
      <c r="N16" s="30"/>
      <c r="O16" s="25"/>
      <c r="P16" s="19"/>
      <c r="Q16" s="19"/>
      <c r="R16" s="19"/>
      <c r="S16" s="19"/>
      <c r="T16" s="25" t="e">
        <f t="shared" si="0"/>
        <v>#DIV/0!</v>
      </c>
      <c r="U16" s="27">
        <v>3</v>
      </c>
      <c r="V16" s="27">
        <v>0</v>
      </c>
      <c r="W16" s="27">
        <v>0</v>
      </c>
      <c r="X16" s="27">
        <v>1</v>
      </c>
      <c r="Y16" s="27"/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1976</v>
      </c>
      <c r="C17" s="27" t="s">
        <v>44</v>
      </c>
      <c r="D17" s="29" t="s">
        <v>36</v>
      </c>
      <c r="E17" s="27">
        <v>3</v>
      </c>
      <c r="F17" s="27">
        <v>1</v>
      </c>
      <c r="G17" s="27">
        <v>3</v>
      </c>
      <c r="H17" s="27">
        <v>3</v>
      </c>
      <c r="I17" s="27"/>
      <c r="J17" s="27"/>
      <c r="K17" s="27"/>
      <c r="L17" s="27"/>
      <c r="M17" s="27"/>
      <c r="N17" s="30"/>
      <c r="O17" s="25"/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>SUM(E4:E17)</f>
        <v>117</v>
      </c>
      <c r="F18" s="19">
        <f>SUM(F4:F17)</f>
        <v>6</v>
      </c>
      <c r="G18" s="19">
        <f>SUM(G4:G17)</f>
        <v>85</v>
      </c>
      <c r="H18" s="19">
        <f>SUM(H4:H17)</f>
        <v>192</v>
      </c>
      <c r="I18" s="19"/>
      <c r="J18" s="19"/>
      <c r="K18" s="19"/>
      <c r="L18" s="19"/>
      <c r="M18" s="19"/>
      <c r="N18" s="31"/>
      <c r="O18" s="32"/>
      <c r="P18" s="19"/>
      <c r="Q18" s="19"/>
      <c r="R18" s="19"/>
      <c r="S18" s="19"/>
      <c r="T18" s="1"/>
      <c r="U18" s="19">
        <f>SUM(U4:U17)</f>
        <v>3</v>
      </c>
      <c r="V18" s="19">
        <f>SUM(V4:V17)</f>
        <v>0</v>
      </c>
      <c r="W18" s="19">
        <f>SUM(W4:W17)</f>
        <v>0</v>
      </c>
      <c r="X18" s="19">
        <f>SUM(X4:X17)</f>
        <v>1</v>
      </c>
      <c r="Y18" s="19"/>
      <c r="Z18" s="19">
        <f>SUM(Z4:Z17)</f>
        <v>0</v>
      </c>
      <c r="AA18" s="19">
        <f>SUM(AA4:AA17)</f>
        <v>0</v>
      </c>
      <c r="AB18" s="19">
        <f>SUM(AB4:AB17)</f>
        <v>0</v>
      </c>
      <c r="AC18" s="19">
        <f>SUM(AC4:AC17)</f>
        <v>0</v>
      </c>
      <c r="AD18" s="19"/>
      <c r="AE18" s="19">
        <f t="shared" ref="AE18:AJ18" si="1">SUM(AE4:AE17)</f>
        <v>3</v>
      </c>
      <c r="AF18" s="19">
        <f t="shared" si="1"/>
        <v>0</v>
      </c>
      <c r="AG18" s="19">
        <f t="shared" si="1"/>
        <v>0</v>
      </c>
      <c r="AH18" s="19">
        <f t="shared" si="1"/>
        <v>0</v>
      </c>
      <c r="AI18" s="19">
        <f t="shared" si="1"/>
        <v>1</v>
      </c>
      <c r="AJ18" s="19">
        <f t="shared" si="1"/>
        <v>2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f>SUM(F18:H18)*5/3+(E18/3)+(AE18*25)+(AF18*25)+(AG18*15)+(AH18*25)+(AI18*20)+(AJ18*15)</f>
        <v>635.66666666666674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46</v>
      </c>
      <c r="C21" s="40"/>
      <c r="D21" s="40"/>
      <c r="E21" s="19" t="s">
        <v>4</v>
      </c>
      <c r="F21" s="19" t="s">
        <v>12</v>
      </c>
      <c r="G21" s="16" t="s">
        <v>13</v>
      </c>
      <c r="H21" s="19" t="s">
        <v>14</v>
      </c>
      <c r="I21" s="19" t="s">
        <v>3</v>
      </c>
      <c r="J21" s="1"/>
      <c r="K21" s="19" t="s">
        <v>22</v>
      </c>
      <c r="L21" s="19" t="s">
        <v>23</v>
      </c>
      <c r="M21" s="19" t="s">
        <v>24</v>
      </c>
      <c r="N21" s="31" t="s">
        <v>30</v>
      </c>
      <c r="O21" s="25"/>
      <c r="P21" s="41" t="s">
        <v>49</v>
      </c>
      <c r="Q21" s="13"/>
      <c r="R21" s="13"/>
      <c r="S21" s="13"/>
      <c r="T21" s="69"/>
      <c r="U21" s="69"/>
      <c r="V21" s="69"/>
      <c r="W21" s="69"/>
      <c r="X21" s="69"/>
      <c r="Y21" s="13"/>
      <c r="Z21" s="13"/>
      <c r="AA21" s="13"/>
      <c r="AB21" s="12"/>
      <c r="AC21" s="13"/>
      <c r="AD21" s="13"/>
      <c r="AE21" s="13"/>
      <c r="AF21" s="13"/>
      <c r="AG21" s="12"/>
      <c r="AH21" s="13"/>
      <c r="AI21" s="13"/>
      <c r="AJ21" s="13"/>
      <c r="AK21" s="7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15</v>
      </c>
      <c r="C22" s="13"/>
      <c r="D22" s="42"/>
      <c r="E22" s="27">
        <f>PRODUCT(E18)</f>
        <v>117</v>
      </c>
      <c r="F22" s="27">
        <f>PRODUCT(F18)</f>
        <v>6</v>
      </c>
      <c r="G22" s="27">
        <f>PRODUCT(G18)</f>
        <v>85</v>
      </c>
      <c r="H22" s="27">
        <f>PRODUCT(H18)</f>
        <v>192</v>
      </c>
      <c r="I22" s="27"/>
      <c r="J22" s="1"/>
      <c r="K22" s="43">
        <f>PRODUCT((F22+G22)/E22)</f>
        <v>0.77777777777777779</v>
      </c>
      <c r="L22" s="43">
        <f>PRODUCT(H22/E22)</f>
        <v>1.641025641025641</v>
      </c>
      <c r="M22" s="43"/>
      <c r="N22" s="30"/>
      <c r="O22" s="25"/>
      <c r="P22" s="71" t="s">
        <v>50</v>
      </c>
      <c r="Q22" s="72"/>
      <c r="R22" s="72"/>
      <c r="S22" s="73" t="s">
        <v>56</v>
      </c>
      <c r="T22" s="73"/>
      <c r="U22" s="73"/>
      <c r="V22" s="73"/>
      <c r="W22" s="73"/>
      <c r="X22" s="73"/>
      <c r="Y22" s="73"/>
      <c r="Z22" s="73"/>
      <c r="AA22" s="73"/>
      <c r="AB22" s="74"/>
      <c r="AC22" s="73"/>
      <c r="AD22" s="75" t="s">
        <v>51</v>
      </c>
      <c r="AE22" s="73"/>
      <c r="AF22" s="73" t="s">
        <v>63</v>
      </c>
      <c r="AG22" s="74"/>
      <c r="AH22" s="73"/>
      <c r="AI22" s="73"/>
      <c r="AJ22" s="75"/>
      <c r="AK22" s="76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4" t="s">
        <v>16</v>
      </c>
      <c r="C23" s="45"/>
      <c r="D23" s="46"/>
      <c r="E23" s="27">
        <v>3</v>
      </c>
      <c r="F23" s="27">
        <v>0</v>
      </c>
      <c r="G23" s="27">
        <v>0</v>
      </c>
      <c r="H23" s="27">
        <v>1</v>
      </c>
      <c r="I23" s="27"/>
      <c r="J23" s="1"/>
      <c r="K23" s="43">
        <v>0</v>
      </c>
      <c r="L23" s="43">
        <v>0.33</v>
      </c>
      <c r="M23" s="43"/>
      <c r="N23" s="30"/>
      <c r="O23" s="25"/>
      <c r="P23" s="77" t="s">
        <v>52</v>
      </c>
      <c r="Q23" s="78"/>
      <c r="R23" s="78"/>
      <c r="S23" s="79" t="s">
        <v>59</v>
      </c>
      <c r="T23" s="79"/>
      <c r="U23" s="79"/>
      <c r="V23" s="79"/>
      <c r="W23" s="79"/>
      <c r="X23" s="79"/>
      <c r="Y23" s="79"/>
      <c r="Z23" s="79"/>
      <c r="AA23" s="79"/>
      <c r="AB23" s="80"/>
      <c r="AC23" s="79"/>
      <c r="AD23" s="81" t="s">
        <v>58</v>
      </c>
      <c r="AE23" s="79"/>
      <c r="AF23" s="79" t="s">
        <v>64</v>
      </c>
      <c r="AG23" s="80"/>
      <c r="AH23" s="79"/>
      <c r="AI23" s="79"/>
      <c r="AJ23" s="81"/>
      <c r="AK23" s="82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7" t="s">
        <v>17</v>
      </c>
      <c r="C24" s="48"/>
      <c r="D24" s="49"/>
      <c r="E24" s="28"/>
      <c r="F24" s="28"/>
      <c r="G24" s="28"/>
      <c r="H24" s="28"/>
      <c r="I24" s="28"/>
      <c r="J24" s="1"/>
      <c r="K24" s="50"/>
      <c r="L24" s="50"/>
      <c r="M24" s="50"/>
      <c r="N24" s="51"/>
      <c r="O24" s="25"/>
      <c r="P24" s="77" t="s">
        <v>54</v>
      </c>
      <c r="Q24" s="78"/>
      <c r="R24" s="78"/>
      <c r="S24" s="79" t="s">
        <v>57</v>
      </c>
      <c r="T24" s="79"/>
      <c r="U24" s="79"/>
      <c r="V24" s="79"/>
      <c r="W24" s="79"/>
      <c r="X24" s="79"/>
      <c r="Y24" s="79"/>
      <c r="Z24" s="79"/>
      <c r="AA24" s="79"/>
      <c r="AB24" s="80"/>
      <c r="AC24" s="79"/>
      <c r="AD24" s="81" t="s">
        <v>53</v>
      </c>
      <c r="AE24" s="79"/>
      <c r="AF24" s="79" t="s">
        <v>65</v>
      </c>
      <c r="AG24" s="80"/>
      <c r="AH24" s="79"/>
      <c r="AI24" s="79"/>
      <c r="AJ24" s="81"/>
      <c r="AK24" s="82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52" t="s">
        <v>18</v>
      </c>
      <c r="C25" s="53"/>
      <c r="D25" s="54"/>
      <c r="E25" s="19">
        <f>SUM(E22:E24)</f>
        <v>120</v>
      </c>
      <c r="F25" s="19">
        <f>SUM(F22:F24)</f>
        <v>6</v>
      </c>
      <c r="G25" s="19">
        <f>SUM(G22:G24)</f>
        <v>85</v>
      </c>
      <c r="H25" s="19">
        <f>SUM(H22:H24)</f>
        <v>193</v>
      </c>
      <c r="I25" s="19"/>
      <c r="J25" s="1"/>
      <c r="K25" s="55">
        <f>PRODUCT((F25+G25)/E25)</f>
        <v>0.7583333333333333</v>
      </c>
      <c r="L25" s="55">
        <f>PRODUCT(H25/E25)</f>
        <v>1.6083333333333334</v>
      </c>
      <c r="M25" s="55"/>
      <c r="N25" s="31"/>
      <c r="O25" s="25"/>
      <c r="P25" s="83" t="s">
        <v>55</v>
      </c>
      <c r="Q25" s="84"/>
      <c r="R25" s="84"/>
      <c r="S25" s="85" t="s">
        <v>60</v>
      </c>
      <c r="T25" s="85"/>
      <c r="U25" s="85"/>
      <c r="V25" s="85"/>
      <c r="W25" s="85"/>
      <c r="X25" s="85"/>
      <c r="Y25" s="85"/>
      <c r="Z25" s="85"/>
      <c r="AA25" s="85"/>
      <c r="AB25" s="86"/>
      <c r="AC25" s="85"/>
      <c r="AD25" s="87" t="s">
        <v>61</v>
      </c>
      <c r="AE25" s="85"/>
      <c r="AF25" s="85" t="s">
        <v>66</v>
      </c>
      <c r="AG25" s="86"/>
      <c r="AH25" s="85"/>
      <c r="AI25" s="85"/>
      <c r="AJ25" s="87"/>
      <c r="AK25" s="88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31</v>
      </c>
      <c r="C27" s="1"/>
      <c r="D27" s="61" t="s">
        <v>33</v>
      </c>
      <c r="E27" s="1"/>
      <c r="F27" s="1"/>
      <c r="G27" s="1"/>
      <c r="H27" s="1"/>
      <c r="I27" s="1"/>
      <c r="J27" s="1"/>
      <c r="K27" s="143" t="s">
        <v>96</v>
      </c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57"/>
      <c r="AN39" s="57"/>
      <c r="AO39" s="57"/>
      <c r="AP39" s="57"/>
      <c r="AQ39" s="57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25"/>
      <c r="AI40" s="25"/>
      <c r="AJ40" s="25"/>
      <c r="AK40" s="25"/>
      <c r="AL40" s="9"/>
      <c r="AM40" s="57"/>
      <c r="AN40" s="57"/>
      <c r="AO40" s="57"/>
      <c r="AP40" s="57"/>
      <c r="AQ40" s="57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5"/>
      <c r="AI41" s="25"/>
      <c r="AJ41" s="25"/>
      <c r="AK41" s="25"/>
      <c r="AL41" s="9"/>
    </row>
    <row r="42" spans="1:43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5"/>
      <c r="AI42" s="25"/>
      <c r="AJ42" s="25"/>
      <c r="AK42" s="25"/>
      <c r="AL42" s="9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58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37" ht="15" customHeight="1" x14ac:dyDescent="0.25">
      <c r="P52" s="9"/>
      <c r="Q52" s="9"/>
      <c r="R52" s="9"/>
      <c r="S52" s="1"/>
      <c r="T52" s="2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37" ht="15" customHeight="1" x14ac:dyDescent="0.25">
      <c r="P53" s="9"/>
      <c r="Q53" s="9"/>
      <c r="R53" s="9"/>
      <c r="S53" s="1"/>
      <c r="T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37" ht="15" customHeight="1" x14ac:dyDescent="0.25">
      <c r="P54" s="9"/>
      <c r="Q54" s="9"/>
      <c r="R54" s="9"/>
      <c r="S54" s="1"/>
      <c r="T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37" ht="15" customHeight="1" x14ac:dyDescent="0.25">
      <c r="P55" s="9"/>
      <c r="Q55" s="9"/>
      <c r="R55" s="9"/>
      <c r="S55" s="1"/>
      <c r="T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37" ht="15" customHeight="1" x14ac:dyDescent="0.25">
      <c r="P56" s="9"/>
      <c r="Q56" s="9"/>
      <c r="R56" s="9"/>
      <c r="S56" s="1"/>
      <c r="T56" s="2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2:37" ht="15" customHeight="1" x14ac:dyDescent="0.25">
      <c r="P57" s="9"/>
      <c r="Q57" s="9"/>
      <c r="R57" s="9"/>
      <c r="S57" s="1"/>
      <c r="T57" s="2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2:37" ht="15" customHeight="1" x14ac:dyDescent="0.25">
      <c r="P58" s="9"/>
      <c r="Q58" s="9"/>
      <c r="R58" s="9"/>
      <c r="S58" s="1"/>
      <c r="T58" s="2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2:37" ht="15" customHeight="1" x14ac:dyDescent="0.25">
      <c r="P59" s="9"/>
      <c r="Q59" s="9"/>
      <c r="R59" s="9"/>
      <c r="S59" s="1"/>
      <c r="T59" s="2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2:37" ht="15" customHeight="1" x14ac:dyDescent="0.25">
      <c r="P60" s="9"/>
      <c r="Q60" s="9"/>
      <c r="R60" s="9"/>
      <c r="S60" s="1"/>
      <c r="T60" s="25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2:37" ht="15" customHeight="1" x14ac:dyDescent="0.25">
      <c r="P61" s="9"/>
      <c r="Q61" s="9"/>
      <c r="R61" s="9"/>
      <c r="S61" s="1"/>
      <c r="T61" s="25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2:37" ht="15" customHeight="1" x14ac:dyDescent="0.25">
      <c r="P62" s="9"/>
      <c r="Q62" s="9"/>
      <c r="R62" s="9"/>
      <c r="S62" s="1"/>
      <c r="T62" s="25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2:37" ht="15" customHeight="1" x14ac:dyDescent="0.25">
      <c r="P63" s="9"/>
      <c r="Q63" s="9"/>
      <c r="R63" s="9"/>
      <c r="S63" s="1"/>
      <c r="T63" s="25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2:37" ht="15" customHeight="1" x14ac:dyDescent="0.25">
      <c r="P64" s="9"/>
      <c r="Q64" s="9"/>
      <c r="R64" s="9"/>
      <c r="S64" s="1"/>
      <c r="T64" s="25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6:33" ht="15" customHeight="1" x14ac:dyDescent="0.25">
      <c r="P79" s="9"/>
      <c r="Q79" s="9"/>
      <c r="R79" s="9"/>
      <c r="S79" s="1"/>
      <c r="T79" s="25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6:33" ht="15" customHeight="1" x14ac:dyDescent="0.25">
      <c r="P80" s="9"/>
      <c r="Q80" s="9"/>
      <c r="R80" s="9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6:33" ht="15" customHeight="1" x14ac:dyDescent="0.25">
      <c r="P81" s="9"/>
      <c r="Q81" s="9"/>
      <c r="R81" s="9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6:33" ht="15" customHeight="1" x14ac:dyDescent="0.25">
      <c r="P82" s="9"/>
      <c r="Q82" s="9"/>
      <c r="R82" s="9"/>
      <c r="S82" s="1"/>
      <c r="T82" s="25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6:33" ht="15" customHeight="1" x14ac:dyDescent="0.25">
      <c r="P83" s="9"/>
      <c r="Q83" s="9"/>
      <c r="R83" s="9"/>
      <c r="S83" s="1"/>
      <c r="T83" s="25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6:33" ht="15" customHeight="1" x14ac:dyDescent="0.25"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6:33" ht="15" customHeight="1" x14ac:dyDescent="0.25"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30" style="130" customWidth="1"/>
    <col min="3" max="3" width="17.5703125" style="68" customWidth="1"/>
    <col min="4" max="4" width="10.5703125" style="131" customWidth="1"/>
    <col min="5" max="5" width="10.28515625" style="131" customWidth="1"/>
    <col min="6" max="6" width="0.7109375" style="37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152" customWidth="1"/>
    <col min="22" max="22" width="11" style="68" customWidth="1"/>
    <col min="23" max="23" width="24.140625" style="131" customWidth="1"/>
    <col min="24" max="24" width="9.42578125" style="68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42" t="s">
        <v>95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44"/>
      <c r="R1" s="144"/>
      <c r="S1" s="144"/>
      <c r="T1" s="144"/>
      <c r="U1" s="144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34</v>
      </c>
      <c r="C2" s="93" t="s">
        <v>62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45"/>
      <c r="R2" s="145"/>
      <c r="S2" s="145"/>
      <c r="T2" s="145"/>
      <c r="U2" s="145"/>
      <c r="V2" s="12"/>
      <c r="W2" s="93"/>
      <c r="X2" s="70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94</v>
      </c>
      <c r="C3" s="23" t="s">
        <v>67</v>
      </c>
      <c r="D3" s="96" t="s">
        <v>68</v>
      </c>
      <c r="E3" s="97" t="s">
        <v>1</v>
      </c>
      <c r="F3" s="25"/>
      <c r="G3" s="98" t="s">
        <v>69</v>
      </c>
      <c r="H3" s="99" t="s">
        <v>70</v>
      </c>
      <c r="I3" s="99" t="s">
        <v>28</v>
      </c>
      <c r="J3" s="18" t="s">
        <v>71</v>
      </c>
      <c r="K3" s="100" t="s">
        <v>72</v>
      </c>
      <c r="L3" s="100" t="s">
        <v>73</v>
      </c>
      <c r="M3" s="98" t="s">
        <v>74</v>
      </c>
      <c r="N3" s="98" t="s">
        <v>27</v>
      </c>
      <c r="O3" s="99" t="s">
        <v>75</v>
      </c>
      <c r="P3" s="98" t="s">
        <v>70</v>
      </c>
      <c r="Q3" s="146" t="s">
        <v>3</v>
      </c>
      <c r="R3" s="146">
        <v>1</v>
      </c>
      <c r="S3" s="146">
        <v>2</v>
      </c>
      <c r="T3" s="146">
        <v>3</v>
      </c>
      <c r="U3" s="146" t="s">
        <v>76</v>
      </c>
      <c r="V3" s="18" t="s">
        <v>19</v>
      </c>
      <c r="W3" s="17" t="s">
        <v>77</v>
      </c>
      <c r="X3" s="17" t="s">
        <v>78</v>
      </c>
      <c r="Y3" s="92"/>
      <c r="Z3" s="92"/>
      <c r="AA3" s="92"/>
      <c r="AB3" s="92"/>
      <c r="AC3" s="92"/>
      <c r="AD3" s="92"/>
    </row>
    <row r="4" spans="1:30" x14ac:dyDescent="0.25">
      <c r="A4" s="133"/>
      <c r="B4" s="153" t="s">
        <v>81</v>
      </c>
      <c r="C4" s="134" t="s">
        <v>82</v>
      </c>
      <c r="D4" s="135" t="s">
        <v>83</v>
      </c>
      <c r="E4" s="136" t="s">
        <v>36</v>
      </c>
      <c r="F4" s="154"/>
      <c r="G4" s="137">
        <v>1</v>
      </c>
      <c r="H4" s="138"/>
      <c r="I4" s="137"/>
      <c r="J4" s="139" t="s">
        <v>84</v>
      </c>
      <c r="K4" s="139"/>
      <c r="L4" s="139"/>
      <c r="M4" s="139">
        <v>1</v>
      </c>
      <c r="N4" s="137"/>
      <c r="O4" s="138"/>
      <c r="P4" s="137"/>
      <c r="Q4" s="147"/>
      <c r="R4" s="147"/>
      <c r="S4" s="147"/>
      <c r="T4" s="147"/>
      <c r="U4" s="147"/>
      <c r="V4" s="140"/>
      <c r="W4" s="134" t="s">
        <v>85</v>
      </c>
      <c r="X4" s="141" t="s">
        <v>97</v>
      </c>
      <c r="Y4" s="92"/>
      <c r="Z4" s="92"/>
      <c r="AA4" s="92"/>
      <c r="AB4" s="92"/>
      <c r="AC4" s="92"/>
      <c r="AD4" s="92"/>
    </row>
    <row r="5" spans="1:30" x14ac:dyDescent="0.25">
      <c r="A5" s="133"/>
      <c r="B5" s="155" t="s">
        <v>86</v>
      </c>
      <c r="C5" s="102" t="s">
        <v>87</v>
      </c>
      <c r="D5" s="101" t="s">
        <v>79</v>
      </c>
      <c r="E5" s="103" t="s">
        <v>36</v>
      </c>
      <c r="F5" s="154"/>
      <c r="G5" s="104"/>
      <c r="H5" s="105"/>
      <c r="I5" s="104">
        <v>1</v>
      </c>
      <c r="J5" s="106" t="s">
        <v>84</v>
      </c>
      <c r="K5" s="106">
        <v>7</v>
      </c>
      <c r="L5" s="106"/>
      <c r="M5" s="106">
        <v>1</v>
      </c>
      <c r="N5" s="104"/>
      <c r="O5" s="105"/>
      <c r="P5" s="104"/>
      <c r="Q5" s="148"/>
      <c r="R5" s="148"/>
      <c r="S5" s="148"/>
      <c r="T5" s="148"/>
      <c r="U5" s="148"/>
      <c r="V5" s="107"/>
      <c r="W5" s="102" t="s">
        <v>88</v>
      </c>
      <c r="X5" s="108" t="s">
        <v>89</v>
      </c>
      <c r="Y5" s="92"/>
      <c r="Z5" s="92"/>
      <c r="AA5" s="92"/>
      <c r="AB5" s="92"/>
      <c r="AC5" s="92"/>
      <c r="AD5" s="92"/>
    </row>
    <row r="6" spans="1:30" x14ac:dyDescent="0.25">
      <c r="A6" s="133"/>
      <c r="B6" s="155" t="s">
        <v>90</v>
      </c>
      <c r="C6" s="102" t="s">
        <v>91</v>
      </c>
      <c r="D6" s="101" t="s">
        <v>98</v>
      </c>
      <c r="E6" s="103" t="s">
        <v>36</v>
      </c>
      <c r="F6" s="154"/>
      <c r="G6" s="104"/>
      <c r="H6" s="105"/>
      <c r="I6" s="104">
        <v>1</v>
      </c>
      <c r="J6" s="106" t="s">
        <v>84</v>
      </c>
      <c r="K6" s="106"/>
      <c r="L6" s="106"/>
      <c r="M6" s="106">
        <v>1</v>
      </c>
      <c r="N6" s="104"/>
      <c r="O6" s="105"/>
      <c r="P6" s="104"/>
      <c r="Q6" s="148"/>
      <c r="R6" s="148"/>
      <c r="S6" s="148"/>
      <c r="T6" s="148"/>
      <c r="U6" s="148"/>
      <c r="V6" s="107"/>
      <c r="W6" s="102" t="s">
        <v>92</v>
      </c>
      <c r="X6" s="108"/>
      <c r="Y6" s="92"/>
      <c r="Z6" s="92"/>
      <c r="AA6" s="92"/>
      <c r="AB6" s="92"/>
      <c r="AC6" s="92"/>
      <c r="AD6" s="92"/>
    </row>
    <row r="7" spans="1:30" x14ac:dyDescent="0.25">
      <c r="A7" s="24"/>
      <c r="B7" s="23" t="s">
        <v>9</v>
      </c>
      <c r="C7" s="18"/>
      <c r="D7" s="17"/>
      <c r="E7" s="109"/>
      <c r="F7" s="110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" si="0">SUM(M4:M6)</f>
        <v>3</v>
      </c>
      <c r="N7" s="19"/>
      <c r="O7" s="19"/>
      <c r="P7" s="19"/>
      <c r="Q7" s="112"/>
      <c r="R7" s="112"/>
      <c r="S7" s="112"/>
      <c r="T7" s="112"/>
      <c r="U7" s="112"/>
      <c r="V7" s="31"/>
      <c r="W7" s="111"/>
      <c r="X7" s="112"/>
      <c r="Y7" s="92"/>
      <c r="Z7" s="92"/>
      <c r="AA7" s="92"/>
      <c r="AB7" s="92"/>
      <c r="AC7" s="92"/>
      <c r="AD7" s="92"/>
    </row>
    <row r="8" spans="1:30" x14ac:dyDescent="0.25">
      <c r="A8" s="24"/>
      <c r="B8" s="113" t="s">
        <v>80</v>
      </c>
      <c r="C8" s="114" t="s">
        <v>93</v>
      </c>
      <c r="D8" s="115"/>
      <c r="E8" s="116"/>
      <c r="F8" s="117"/>
      <c r="G8" s="118"/>
      <c r="H8" s="118"/>
      <c r="I8" s="118"/>
      <c r="J8" s="119"/>
      <c r="K8" s="119"/>
      <c r="L8" s="119"/>
      <c r="M8" s="118"/>
      <c r="N8" s="118"/>
      <c r="O8" s="118"/>
      <c r="P8" s="118"/>
      <c r="Q8" s="149"/>
      <c r="R8" s="149"/>
      <c r="S8" s="149"/>
      <c r="T8" s="149"/>
      <c r="U8" s="149"/>
      <c r="V8" s="118"/>
      <c r="W8" s="115"/>
      <c r="X8" s="120"/>
      <c r="Y8" s="92"/>
      <c r="Z8" s="92"/>
      <c r="AA8" s="92"/>
      <c r="AB8" s="92"/>
      <c r="AC8" s="92"/>
      <c r="AD8" s="92"/>
    </row>
    <row r="9" spans="1:30" x14ac:dyDescent="0.25">
      <c r="A9" s="24"/>
      <c r="B9" s="121"/>
      <c r="C9" s="122"/>
      <c r="D9" s="122"/>
      <c r="E9" s="123"/>
      <c r="F9" s="123"/>
      <c r="G9" s="124"/>
      <c r="H9" s="125"/>
      <c r="I9" s="123"/>
      <c r="J9" s="125"/>
      <c r="K9" s="125"/>
      <c r="L9" s="125"/>
      <c r="M9" s="125"/>
      <c r="N9" s="125"/>
      <c r="O9" s="125"/>
      <c r="P9" s="125"/>
      <c r="Q9" s="150"/>
      <c r="R9" s="150"/>
      <c r="S9" s="150"/>
      <c r="T9" s="150"/>
      <c r="U9" s="150"/>
      <c r="V9" s="125"/>
      <c r="W9" s="125"/>
      <c r="X9" s="126"/>
      <c r="Y9" s="92"/>
      <c r="Z9" s="92"/>
      <c r="AA9" s="92"/>
      <c r="AB9" s="92"/>
      <c r="AC9" s="92"/>
      <c r="AD9" s="92"/>
    </row>
    <row r="10" spans="1:30" x14ac:dyDescent="0.25">
      <c r="A10" s="24"/>
      <c r="B10" s="127"/>
      <c r="C10" s="1"/>
      <c r="D10" s="127"/>
      <c r="E10" s="12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51"/>
      <c r="R10" s="151"/>
      <c r="S10" s="151"/>
      <c r="T10" s="151"/>
      <c r="U10" s="151"/>
      <c r="V10" s="1"/>
      <c r="W10" s="127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27"/>
      <c r="C11" s="1"/>
      <c r="D11" s="127"/>
      <c r="E11" s="12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51"/>
      <c r="R11" s="151"/>
      <c r="S11" s="151"/>
      <c r="T11" s="151"/>
      <c r="U11" s="151"/>
      <c r="V11" s="1"/>
      <c r="W11" s="127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27"/>
      <c r="C12" s="1"/>
      <c r="D12" s="127"/>
      <c r="E12" s="12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51"/>
      <c r="R12" s="151"/>
      <c r="S12" s="151"/>
      <c r="T12" s="151"/>
      <c r="U12" s="151"/>
      <c r="V12" s="1"/>
      <c r="W12" s="127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27"/>
      <c r="C13" s="1"/>
      <c r="D13" s="127"/>
      <c r="E13" s="12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51"/>
      <c r="R13" s="151"/>
      <c r="S13" s="151"/>
      <c r="T13" s="151"/>
      <c r="U13" s="151"/>
      <c r="V13" s="1"/>
      <c r="W13" s="127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27"/>
      <c r="C14" s="1"/>
      <c r="D14" s="127"/>
      <c r="E14" s="12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1"/>
      <c r="R14" s="151"/>
      <c r="S14" s="151"/>
      <c r="T14" s="151"/>
      <c r="U14" s="151"/>
      <c r="V14" s="1"/>
      <c r="W14" s="127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27"/>
      <c r="C15" s="1"/>
      <c r="D15" s="127"/>
      <c r="E15" s="12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1"/>
      <c r="R15" s="151"/>
      <c r="S15" s="151"/>
      <c r="T15" s="151"/>
      <c r="U15" s="151"/>
      <c r="V15" s="1"/>
      <c r="W15" s="127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27"/>
      <c r="C16" s="1"/>
      <c r="D16" s="127"/>
      <c r="E16" s="12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1"/>
      <c r="R16" s="151"/>
      <c r="S16" s="151"/>
      <c r="T16" s="151"/>
      <c r="U16" s="151"/>
      <c r="V16" s="1"/>
      <c r="W16" s="127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27"/>
      <c r="C17" s="1"/>
      <c r="D17" s="127"/>
      <c r="E17" s="12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1"/>
      <c r="R17" s="151"/>
      <c r="S17" s="151"/>
      <c r="T17" s="151"/>
      <c r="U17" s="151"/>
      <c r="V17" s="1"/>
      <c r="W17" s="127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27"/>
      <c r="C18" s="1"/>
      <c r="D18" s="127"/>
      <c r="E18" s="12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1"/>
      <c r="R18" s="151"/>
      <c r="S18" s="151"/>
      <c r="T18" s="151"/>
      <c r="U18" s="151"/>
      <c r="V18" s="1"/>
      <c r="W18" s="127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27"/>
      <c r="C19" s="1"/>
      <c r="D19" s="127"/>
      <c r="E19" s="12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1"/>
      <c r="R19" s="151"/>
      <c r="S19" s="151"/>
      <c r="T19" s="151"/>
      <c r="U19" s="151"/>
      <c r="V19" s="1"/>
      <c r="W19" s="127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27"/>
      <c r="C20" s="1"/>
      <c r="D20" s="127"/>
      <c r="E20" s="12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1"/>
      <c r="R20" s="151"/>
      <c r="S20" s="151"/>
      <c r="T20" s="151"/>
      <c r="U20" s="151"/>
      <c r="V20" s="1"/>
      <c r="W20" s="127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27"/>
      <c r="C21" s="1"/>
      <c r="D21" s="127"/>
      <c r="E21" s="12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1"/>
      <c r="R21" s="151"/>
      <c r="S21" s="151"/>
      <c r="T21" s="151"/>
      <c r="U21" s="151"/>
      <c r="V21" s="1"/>
      <c r="W21" s="127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27"/>
      <c r="C22" s="1"/>
      <c r="D22" s="127"/>
      <c r="E22" s="12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1"/>
      <c r="R22" s="151"/>
      <c r="S22" s="151"/>
      <c r="T22" s="151"/>
      <c r="U22" s="151"/>
      <c r="V22" s="1"/>
      <c r="W22" s="127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27"/>
      <c r="C23" s="1"/>
      <c r="D23" s="127"/>
      <c r="E23" s="12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1"/>
      <c r="R23" s="151"/>
      <c r="S23" s="151"/>
      <c r="T23" s="151"/>
      <c r="U23" s="151"/>
      <c r="V23" s="1"/>
      <c r="W23" s="127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27"/>
      <c r="C24" s="1"/>
      <c r="D24" s="127"/>
      <c r="E24" s="12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1"/>
      <c r="R24" s="151"/>
      <c r="S24" s="151"/>
      <c r="T24" s="151"/>
      <c r="U24" s="151"/>
      <c r="V24" s="1"/>
      <c r="W24" s="127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27"/>
      <c r="C25" s="1"/>
      <c r="D25" s="127"/>
      <c r="E25" s="12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1"/>
      <c r="R25" s="151"/>
      <c r="S25" s="151"/>
      <c r="T25" s="151"/>
      <c r="U25" s="151"/>
      <c r="V25" s="1"/>
      <c r="W25" s="127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27"/>
      <c r="C26" s="1"/>
      <c r="D26" s="127"/>
      <c r="E26" s="12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1"/>
      <c r="R26" s="151"/>
      <c r="S26" s="151"/>
      <c r="T26" s="151"/>
      <c r="U26" s="151"/>
      <c r="V26" s="1"/>
      <c r="W26" s="127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27"/>
      <c r="C27" s="1"/>
      <c r="D27" s="127"/>
      <c r="E27" s="12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1"/>
      <c r="R27" s="151"/>
      <c r="S27" s="151"/>
      <c r="T27" s="151"/>
      <c r="U27" s="151"/>
      <c r="V27" s="1"/>
      <c r="W27" s="127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27"/>
      <c r="C28" s="1"/>
      <c r="D28" s="127"/>
      <c r="E28" s="12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1"/>
      <c r="R28" s="151"/>
      <c r="S28" s="151"/>
      <c r="T28" s="151"/>
      <c r="U28" s="151"/>
      <c r="V28" s="1"/>
      <c r="W28" s="127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27"/>
      <c r="C29" s="1"/>
      <c r="D29" s="127"/>
      <c r="E29" s="12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1"/>
      <c r="R29" s="151"/>
      <c r="S29" s="151"/>
      <c r="T29" s="151"/>
      <c r="U29" s="151"/>
      <c r="V29" s="1"/>
      <c r="W29" s="127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27"/>
      <c r="C30" s="1"/>
      <c r="D30" s="127"/>
      <c r="E30" s="12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1"/>
      <c r="R30" s="151"/>
      <c r="S30" s="151"/>
      <c r="T30" s="151"/>
      <c r="U30" s="151"/>
      <c r="V30" s="1"/>
      <c r="W30" s="127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27"/>
      <c r="C31" s="1"/>
      <c r="D31" s="127"/>
      <c r="E31" s="12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1"/>
      <c r="R31" s="151"/>
      <c r="S31" s="151"/>
      <c r="T31" s="151"/>
      <c r="U31" s="151"/>
      <c r="V31" s="1"/>
      <c r="W31" s="127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27"/>
      <c r="C32" s="1"/>
      <c r="D32" s="127"/>
      <c r="E32" s="12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1"/>
      <c r="R32" s="151"/>
      <c r="S32" s="151"/>
      <c r="T32" s="151"/>
      <c r="U32" s="151"/>
      <c r="V32" s="1"/>
      <c r="W32" s="127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7"/>
      <c r="C33" s="1"/>
      <c r="D33" s="127"/>
      <c r="E33" s="12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1"/>
      <c r="R33" s="151"/>
      <c r="S33" s="151"/>
      <c r="T33" s="151"/>
      <c r="U33" s="151"/>
      <c r="V33" s="1"/>
      <c r="W33" s="127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7"/>
      <c r="C34" s="1"/>
      <c r="D34" s="127"/>
      <c r="E34" s="12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1"/>
      <c r="R34" s="151"/>
      <c r="S34" s="151"/>
      <c r="T34" s="151"/>
      <c r="U34" s="151"/>
      <c r="V34" s="1"/>
      <c r="W34" s="127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7"/>
      <c r="C35" s="1"/>
      <c r="D35" s="127"/>
      <c r="E35" s="12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1"/>
      <c r="R35" s="151"/>
      <c r="S35" s="151"/>
      <c r="T35" s="151"/>
      <c r="U35" s="151"/>
      <c r="V35" s="1"/>
      <c r="W35" s="127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7"/>
      <c r="C36" s="1"/>
      <c r="D36" s="127"/>
      <c r="E36" s="12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1"/>
      <c r="R36" s="151"/>
      <c r="S36" s="151"/>
      <c r="T36" s="151"/>
      <c r="U36" s="151"/>
      <c r="V36" s="1"/>
      <c r="W36" s="127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7"/>
      <c r="C37" s="1"/>
      <c r="D37" s="127"/>
      <c r="E37" s="12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1"/>
      <c r="R37" s="151"/>
      <c r="S37" s="151"/>
      <c r="T37" s="151"/>
      <c r="U37" s="151"/>
      <c r="V37" s="1"/>
      <c r="W37" s="127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7"/>
      <c r="C38" s="1"/>
      <c r="D38" s="127"/>
      <c r="E38" s="12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1"/>
      <c r="R38" s="151"/>
      <c r="S38" s="151"/>
      <c r="T38" s="151"/>
      <c r="U38" s="151"/>
      <c r="V38" s="1"/>
      <c r="W38" s="127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7"/>
      <c r="C39" s="1"/>
      <c r="D39" s="127"/>
      <c r="E39" s="12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1"/>
      <c r="R39" s="151"/>
      <c r="S39" s="151"/>
      <c r="T39" s="151"/>
      <c r="U39" s="151"/>
      <c r="V39" s="1"/>
      <c r="W39" s="127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7"/>
      <c r="C40" s="1"/>
      <c r="D40" s="127"/>
      <c r="E40" s="12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1"/>
      <c r="R40" s="151"/>
      <c r="S40" s="151"/>
      <c r="T40" s="151"/>
      <c r="U40" s="151"/>
      <c r="V40" s="1"/>
      <c r="W40" s="127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7"/>
      <c r="C41" s="1"/>
      <c r="D41" s="127"/>
      <c r="E41" s="12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1"/>
      <c r="R41" s="151"/>
      <c r="S41" s="151"/>
      <c r="T41" s="151"/>
      <c r="U41" s="151"/>
      <c r="V41" s="1"/>
      <c r="W41" s="127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7"/>
      <c r="C42" s="1"/>
      <c r="D42" s="127"/>
      <c r="E42" s="12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1"/>
      <c r="R42" s="151"/>
      <c r="S42" s="151"/>
      <c r="T42" s="151"/>
      <c r="U42" s="151"/>
      <c r="V42" s="1"/>
      <c r="W42" s="127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7"/>
      <c r="C43" s="1"/>
      <c r="D43" s="127"/>
      <c r="E43" s="12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1"/>
      <c r="R43" s="151"/>
      <c r="S43" s="151"/>
      <c r="T43" s="151"/>
      <c r="U43" s="151"/>
      <c r="V43" s="1"/>
      <c r="W43" s="127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7"/>
      <c r="C44" s="1"/>
      <c r="D44" s="127"/>
      <c r="E44" s="12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1"/>
      <c r="R44" s="151"/>
      <c r="S44" s="151"/>
      <c r="T44" s="151"/>
      <c r="U44" s="151"/>
      <c r="V44" s="1"/>
      <c r="W44" s="127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7"/>
      <c r="C45" s="1"/>
      <c r="D45" s="127"/>
      <c r="E45" s="12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1"/>
      <c r="R45" s="151"/>
      <c r="S45" s="151"/>
      <c r="T45" s="151"/>
      <c r="U45" s="151"/>
      <c r="V45" s="1"/>
      <c r="W45" s="127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7"/>
      <c r="C46" s="1"/>
      <c r="D46" s="127"/>
      <c r="E46" s="12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1"/>
      <c r="R46" s="151"/>
      <c r="S46" s="151"/>
      <c r="T46" s="151"/>
      <c r="U46" s="151"/>
      <c r="V46" s="1"/>
      <c r="W46" s="127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7"/>
      <c r="C47" s="1"/>
      <c r="D47" s="127"/>
      <c r="E47" s="12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1"/>
      <c r="R47" s="151"/>
      <c r="S47" s="151"/>
      <c r="T47" s="151"/>
      <c r="U47" s="151"/>
      <c r="V47" s="1"/>
      <c r="W47" s="127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7"/>
      <c r="C48" s="1"/>
      <c r="D48" s="127"/>
      <c r="E48" s="12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1"/>
      <c r="R48" s="151"/>
      <c r="S48" s="151"/>
      <c r="T48" s="151"/>
      <c r="U48" s="151"/>
      <c r="V48" s="1"/>
      <c r="W48" s="127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7"/>
      <c r="C49" s="1"/>
      <c r="D49" s="127"/>
      <c r="E49" s="12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1"/>
      <c r="R49" s="151"/>
      <c r="S49" s="151"/>
      <c r="T49" s="151"/>
      <c r="U49" s="151"/>
      <c r="V49" s="1"/>
      <c r="W49" s="127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7"/>
      <c r="C50" s="1"/>
      <c r="D50" s="127"/>
      <c r="E50" s="12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1"/>
      <c r="R50" s="151"/>
      <c r="S50" s="151"/>
      <c r="T50" s="151"/>
      <c r="U50" s="151"/>
      <c r="V50" s="1"/>
      <c r="W50" s="127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7"/>
      <c r="C51" s="1"/>
      <c r="D51" s="127"/>
      <c r="E51" s="12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1"/>
      <c r="R51" s="151"/>
      <c r="S51" s="151"/>
      <c r="T51" s="151"/>
      <c r="U51" s="151"/>
      <c r="V51" s="1"/>
      <c r="W51" s="127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7"/>
      <c r="C52" s="1"/>
      <c r="D52" s="127"/>
      <c r="E52" s="12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1"/>
      <c r="R52" s="151"/>
      <c r="S52" s="151"/>
      <c r="T52" s="151"/>
      <c r="U52" s="151"/>
      <c r="V52" s="1"/>
      <c r="W52" s="127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7"/>
      <c r="C53" s="1"/>
      <c r="D53" s="127"/>
      <c r="E53" s="12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1"/>
      <c r="R53" s="151"/>
      <c r="S53" s="151"/>
      <c r="T53" s="151"/>
      <c r="U53" s="151"/>
      <c r="V53" s="1"/>
      <c r="W53" s="127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7"/>
      <c r="C54" s="1"/>
      <c r="D54" s="127"/>
      <c r="E54" s="12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1"/>
      <c r="R54" s="151"/>
      <c r="S54" s="151"/>
      <c r="T54" s="151"/>
      <c r="U54" s="151"/>
      <c r="V54" s="1"/>
      <c r="W54" s="127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7"/>
      <c r="C55" s="1"/>
      <c r="D55" s="127"/>
      <c r="E55" s="12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1"/>
      <c r="R55" s="151"/>
      <c r="S55" s="151"/>
      <c r="T55" s="151"/>
      <c r="U55" s="151"/>
      <c r="V55" s="1"/>
      <c r="W55" s="127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7"/>
      <c r="C56" s="1"/>
      <c r="D56" s="127"/>
      <c r="E56" s="12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1"/>
      <c r="R56" s="151"/>
      <c r="S56" s="151"/>
      <c r="T56" s="151"/>
      <c r="U56" s="151"/>
      <c r="V56" s="1"/>
      <c r="W56" s="127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7"/>
      <c r="C57" s="1"/>
      <c r="D57" s="127"/>
      <c r="E57" s="12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1"/>
      <c r="R57" s="151"/>
      <c r="S57" s="151"/>
      <c r="T57" s="151"/>
      <c r="U57" s="151"/>
      <c r="V57" s="1"/>
      <c r="W57" s="127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7"/>
      <c r="C58" s="1"/>
      <c r="D58" s="127"/>
      <c r="E58" s="12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1"/>
      <c r="R58" s="151"/>
      <c r="S58" s="151"/>
      <c r="T58" s="151"/>
      <c r="U58" s="151"/>
      <c r="V58" s="1"/>
      <c r="W58" s="127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7"/>
      <c r="C59" s="1"/>
      <c r="D59" s="127"/>
      <c r="E59" s="12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1"/>
      <c r="R59" s="151"/>
      <c r="S59" s="151"/>
      <c r="T59" s="151"/>
      <c r="U59" s="151"/>
      <c r="V59" s="1"/>
      <c r="W59" s="127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7"/>
      <c r="C60" s="1"/>
      <c r="D60" s="127"/>
      <c r="E60" s="12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1"/>
      <c r="R60" s="151"/>
      <c r="S60" s="151"/>
      <c r="T60" s="151"/>
      <c r="U60" s="151"/>
      <c r="V60" s="1"/>
      <c r="W60" s="127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7"/>
      <c r="C61" s="1"/>
      <c r="D61" s="127"/>
      <c r="E61" s="12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1"/>
      <c r="R61" s="151"/>
      <c r="S61" s="151"/>
      <c r="T61" s="151"/>
      <c r="U61" s="151"/>
      <c r="V61" s="1"/>
      <c r="W61" s="127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7"/>
      <c r="C62" s="1"/>
      <c r="D62" s="127"/>
      <c r="E62" s="12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1"/>
      <c r="R62" s="151"/>
      <c r="S62" s="151"/>
      <c r="T62" s="151"/>
      <c r="U62" s="151"/>
      <c r="V62" s="1"/>
      <c r="W62" s="127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7"/>
      <c r="C63" s="1"/>
      <c r="D63" s="127"/>
      <c r="E63" s="12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1"/>
      <c r="R63" s="151"/>
      <c r="S63" s="151"/>
      <c r="T63" s="151"/>
      <c r="U63" s="151"/>
      <c r="V63" s="1"/>
      <c r="W63" s="127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7"/>
      <c r="C64" s="1"/>
      <c r="D64" s="127"/>
      <c r="E64" s="12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1"/>
      <c r="R64" s="151"/>
      <c r="S64" s="151"/>
      <c r="T64" s="151"/>
      <c r="U64" s="151"/>
      <c r="V64" s="1"/>
      <c r="W64" s="127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7"/>
      <c r="C65" s="1"/>
      <c r="D65" s="127"/>
      <c r="E65" s="12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1"/>
      <c r="R65" s="151"/>
      <c r="S65" s="151"/>
      <c r="T65" s="151"/>
      <c r="U65" s="151"/>
      <c r="V65" s="1"/>
      <c r="W65" s="127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7"/>
      <c r="C66" s="1"/>
      <c r="D66" s="127"/>
      <c r="E66" s="12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1"/>
      <c r="R66" s="151"/>
      <c r="S66" s="151"/>
      <c r="T66" s="151"/>
      <c r="U66" s="151"/>
      <c r="V66" s="1"/>
      <c r="W66" s="127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7"/>
      <c r="C67" s="1"/>
      <c r="D67" s="127"/>
      <c r="E67" s="12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1"/>
      <c r="R67" s="151"/>
      <c r="S67" s="151"/>
      <c r="T67" s="151"/>
      <c r="U67" s="151"/>
      <c r="V67" s="1"/>
      <c r="W67" s="127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7"/>
      <c r="C68" s="1"/>
      <c r="D68" s="127"/>
      <c r="E68" s="12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1"/>
      <c r="R68" s="151"/>
      <c r="S68" s="151"/>
      <c r="T68" s="151"/>
      <c r="U68" s="151"/>
      <c r="V68" s="1"/>
      <c r="W68" s="127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7"/>
      <c r="C69" s="1"/>
      <c r="D69" s="127"/>
      <c r="E69" s="12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1"/>
      <c r="R69" s="151"/>
      <c r="S69" s="151"/>
      <c r="T69" s="151"/>
      <c r="U69" s="151"/>
      <c r="V69" s="1"/>
      <c r="W69" s="127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7"/>
      <c r="C70" s="1"/>
      <c r="D70" s="127"/>
      <c r="E70" s="12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1"/>
      <c r="R70" s="151"/>
      <c r="S70" s="151"/>
      <c r="T70" s="151"/>
      <c r="U70" s="151"/>
      <c r="V70" s="1"/>
      <c r="W70" s="127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7"/>
      <c r="C71" s="1"/>
      <c r="D71" s="127"/>
      <c r="E71" s="12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1"/>
      <c r="R71" s="151"/>
      <c r="S71" s="151"/>
      <c r="T71" s="151"/>
      <c r="U71" s="151"/>
      <c r="V71" s="1"/>
      <c r="W71" s="127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7"/>
      <c r="C72" s="1"/>
      <c r="D72" s="127"/>
      <c r="E72" s="12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1"/>
      <c r="R72" s="151"/>
      <c r="S72" s="151"/>
      <c r="T72" s="151"/>
      <c r="U72" s="151"/>
      <c r="V72" s="1"/>
      <c r="W72" s="127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7"/>
      <c r="C73" s="1"/>
      <c r="D73" s="127"/>
      <c r="E73" s="12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1"/>
      <c r="R73" s="151"/>
      <c r="S73" s="151"/>
      <c r="T73" s="151"/>
      <c r="U73" s="151"/>
      <c r="V73" s="1"/>
      <c r="W73" s="127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7"/>
      <c r="C74" s="1"/>
      <c r="D74" s="127"/>
      <c r="E74" s="12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1"/>
      <c r="R74" s="151"/>
      <c r="S74" s="151"/>
      <c r="T74" s="151"/>
      <c r="U74" s="151"/>
      <c r="V74" s="1"/>
      <c r="W74" s="127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7"/>
      <c r="C75" s="1"/>
      <c r="D75" s="127"/>
      <c r="E75" s="12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1"/>
      <c r="R75" s="151"/>
      <c r="S75" s="151"/>
      <c r="T75" s="151"/>
      <c r="U75" s="151"/>
      <c r="V75" s="1"/>
      <c r="W75" s="127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7"/>
      <c r="C76" s="1"/>
      <c r="D76" s="127"/>
      <c r="E76" s="12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1"/>
      <c r="R76" s="151"/>
      <c r="S76" s="151"/>
      <c r="T76" s="151"/>
      <c r="U76" s="151"/>
      <c r="V76" s="1"/>
      <c r="W76" s="127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7"/>
      <c r="C77" s="1"/>
      <c r="D77" s="127"/>
      <c r="E77" s="12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1"/>
      <c r="R77" s="151"/>
      <c r="S77" s="151"/>
      <c r="T77" s="151"/>
      <c r="U77" s="151"/>
      <c r="V77" s="1"/>
      <c r="W77" s="127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7"/>
      <c r="C78" s="1"/>
      <c r="D78" s="127"/>
      <c r="E78" s="12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1"/>
      <c r="R78" s="151"/>
      <c r="S78" s="151"/>
      <c r="T78" s="151"/>
      <c r="U78" s="151"/>
      <c r="V78" s="1"/>
      <c r="W78" s="127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7"/>
      <c r="C79" s="1"/>
      <c r="D79" s="127"/>
      <c r="E79" s="12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1"/>
      <c r="R79" s="151"/>
      <c r="S79" s="151"/>
      <c r="T79" s="151"/>
      <c r="U79" s="151"/>
      <c r="V79" s="1"/>
      <c r="W79" s="127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7"/>
      <c r="C80" s="1"/>
      <c r="D80" s="127"/>
      <c r="E80" s="12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1"/>
      <c r="R80" s="151"/>
      <c r="S80" s="151"/>
      <c r="T80" s="151"/>
      <c r="U80" s="151"/>
      <c r="V80" s="1"/>
      <c r="W80" s="127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7"/>
      <c r="C81" s="1"/>
      <c r="D81" s="127"/>
      <c r="E81" s="12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1"/>
      <c r="R81" s="151"/>
      <c r="S81" s="151"/>
      <c r="T81" s="151"/>
      <c r="U81" s="151"/>
      <c r="V81" s="1"/>
      <c r="W81" s="127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7"/>
      <c r="C82" s="1"/>
      <c r="D82" s="127"/>
      <c r="E82" s="12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1"/>
      <c r="R82" s="151"/>
      <c r="S82" s="151"/>
      <c r="T82" s="151"/>
      <c r="U82" s="151"/>
      <c r="V82" s="1"/>
      <c r="W82" s="127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7"/>
      <c r="C83" s="1"/>
      <c r="D83" s="127"/>
      <c r="E83" s="12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1"/>
      <c r="R83" s="151"/>
      <c r="S83" s="151"/>
      <c r="T83" s="151"/>
      <c r="U83" s="151"/>
      <c r="V83" s="1"/>
      <c r="W83" s="127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7"/>
      <c r="C84" s="1"/>
      <c r="D84" s="127"/>
      <c r="E84" s="12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1"/>
      <c r="R84" s="151"/>
      <c r="S84" s="151"/>
      <c r="T84" s="151"/>
      <c r="U84" s="151"/>
      <c r="V84" s="1"/>
      <c r="W84" s="127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7"/>
      <c r="C85" s="1"/>
      <c r="D85" s="127"/>
      <c r="E85" s="12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1"/>
      <c r="R85" s="151"/>
      <c r="S85" s="151"/>
      <c r="T85" s="151"/>
      <c r="U85" s="151"/>
      <c r="V85" s="1"/>
      <c r="W85" s="127"/>
      <c r="X85" s="1"/>
      <c r="Y85" s="92"/>
      <c r="Z85" s="92"/>
      <c r="AA85" s="92"/>
      <c r="AB85" s="92"/>
      <c r="AC85" s="92"/>
      <c r="AD85" s="92"/>
    </row>
    <row r="86" spans="1:30" x14ac:dyDescent="0.25">
      <c r="A86" s="24"/>
      <c r="B86" s="127"/>
      <c r="C86" s="1"/>
      <c r="D86" s="127"/>
      <c r="E86" s="128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1"/>
      <c r="R86" s="151"/>
      <c r="S86" s="151"/>
      <c r="T86" s="151"/>
      <c r="U86" s="151"/>
      <c r="V86" s="1"/>
      <c r="W86" s="127"/>
      <c r="X86" s="1"/>
      <c r="Y86" s="92"/>
      <c r="Z86" s="92"/>
      <c r="AA86" s="92"/>
      <c r="AB86" s="92"/>
      <c r="AC86" s="92"/>
      <c r="AD86" s="92"/>
    </row>
    <row r="87" spans="1:30" x14ac:dyDescent="0.25">
      <c r="A87" s="24"/>
      <c r="B87" s="127"/>
      <c r="C87" s="1"/>
      <c r="D87" s="127"/>
      <c r="E87" s="128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1"/>
      <c r="R87" s="151"/>
      <c r="S87" s="151"/>
      <c r="T87" s="151"/>
      <c r="U87" s="151"/>
      <c r="V87" s="1"/>
      <c r="W87" s="127"/>
      <c r="X87" s="1"/>
      <c r="Y87" s="92"/>
      <c r="Z87" s="92"/>
      <c r="AA87" s="92"/>
      <c r="AB87" s="92"/>
      <c r="AC87" s="92"/>
      <c r="AD87" s="92"/>
    </row>
    <row r="88" spans="1:30" x14ac:dyDescent="0.25">
      <c r="A88" s="24"/>
      <c r="B88" s="127"/>
      <c r="C88" s="1"/>
      <c r="D88" s="127"/>
      <c r="E88" s="128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1"/>
      <c r="R88" s="151"/>
      <c r="S88" s="151"/>
      <c r="T88" s="151"/>
      <c r="U88" s="151"/>
      <c r="V88" s="1"/>
      <c r="W88" s="127"/>
      <c r="X88" s="1"/>
      <c r="Y88" s="92"/>
      <c r="Z88" s="92"/>
      <c r="AA88" s="92"/>
      <c r="AB88" s="92"/>
      <c r="AC88" s="92"/>
      <c r="AD88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2019-04-12T09:01:38Z</dcterms:modified>
</cp:coreProperties>
</file>