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7" i="1" l="1"/>
  <c r="O7" i="1"/>
  <c r="M7" i="1" l="1"/>
  <c r="O11" i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H7" i="1"/>
  <c r="H11" i="1" s="1"/>
  <c r="G7" i="1"/>
  <c r="G11" i="1" s="1"/>
  <c r="F7" i="1"/>
  <c r="F11" i="1" s="1"/>
  <c r="E7" i="1"/>
  <c r="E11" i="1" s="1"/>
  <c r="I11" i="1" l="1"/>
  <c r="I14" i="1" s="1"/>
  <c r="D8" i="1"/>
  <c r="G14" i="1"/>
  <c r="N11" i="1"/>
  <c r="E14" i="1"/>
  <c r="M14" i="1" s="1"/>
  <c r="L11" i="1"/>
  <c r="H14" i="1"/>
  <c r="F14" i="1"/>
  <c r="K11" i="1"/>
  <c r="M11" i="1" l="1"/>
  <c r="K14" i="1"/>
  <c r="L14" i="1"/>
</calcChain>
</file>

<file path=xl/sharedStrings.xml><?xml version="1.0" encoding="utf-8"?>
<sst xmlns="http://schemas.openxmlformats.org/spreadsheetml/2006/main" count="108" uniqueCount="77">
  <si>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</si>
  <si>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</si>
  <si>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</si>
  <si>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</si>
  <si>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</si>
  <si>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</si>
  <si>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</si>
  <si>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</si>
  <si>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</si>
  <si>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</si>
  <si>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</si>
  <si>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</si>
  <si>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</si>
  <si>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</si>
  <si>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</si>
  <si>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</si>
  <si>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</si>
  <si>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</si>
  <si>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</si>
  <si>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</si>
  <si>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</si>
  <si>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</si>
  <si>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</si>
  <si>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</si>
  <si>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</si>
  <si>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</si>
  <si>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</si>
  <si>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</si>
  <si>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</si>
  <si>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</si>
  <si>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</si>
  <si>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</si>
  <si>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</si>
  <si>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</si>
  <si>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</si>
  <si>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</si>
  <si>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</si>
  <si>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</si>
  <si>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Leena Kokko</t>
  </si>
  <si>
    <t>2.</t>
  </si>
  <si>
    <t>Roihu</t>
  </si>
  <si>
    <t>----</t>
  </si>
  <si>
    <t>1965</t>
  </si>
  <si>
    <t>3.  ottelu</t>
  </si>
  <si>
    <t>MESTARUUSSARJA</t>
  </si>
  <si>
    <t>Cup</t>
  </si>
  <si>
    <t>4.</t>
  </si>
  <si>
    <t>Roihu = Roihu, Helsinki  (1957)</t>
  </si>
  <si>
    <t>9.  ottelu</t>
  </si>
  <si>
    <t>13.05. 1984  UPV - Roihu  11-14</t>
  </si>
  <si>
    <t>24.05. 1984  Roihu - LäPa  13-10</t>
  </si>
  <si>
    <t>07.07. 1984  NJ - Roihu  3-9</t>
  </si>
  <si>
    <t>URA SM-SARJASSA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</si>
  <si>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</si>
  <si>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</si>
  <si>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</si>
  <si>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</si>
  <si>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</si>
  <si>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</si>
  <si>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</si>
  <si>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</si>
  <si>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</si>
  <si>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</si>
  <si>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</si>
  <si>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LIITTO - LEHDISTÖ - KORTTI</t>
  </si>
  <si>
    <t>NAISET</t>
  </si>
  <si>
    <t>Tulos</t>
  </si>
  <si>
    <t xml:space="preserve">  KL-%</t>
  </si>
  <si>
    <t>Lehdistö</t>
  </si>
  <si>
    <t>Ikä ensimmäisessä ottelussa</t>
  </si>
  <si>
    <t>30.06. 1985  Kankaanpää</t>
  </si>
  <si>
    <t>21-8</t>
  </si>
  <si>
    <t xml:space="preserve">Inka-Leena Lylymäki </t>
  </si>
  <si>
    <t>s</t>
  </si>
  <si>
    <t>3/4</t>
  </si>
  <si>
    <t>1/1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</si>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</sst>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9" xfId="0" applyFont="1" applyFill="1" applyBorder="1"/>
    <xf numFmtId="0" fontId="1" fillId="2" borderId="10" xfId="0" applyFont="1" applyFill="1" applyBorder="1" applyAlignment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2" customWidth="1"/>
    <col min="4" max="4" width="10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1.140625" style="73" customWidth="1"/>
    <col min="16" max="23" width="5.7109375" style="7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45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46</v>
      </c>
      <c r="D4" s="41" t="s">
        <v>40</v>
      </c>
      <c r="E4" s="27">
        <v>17</v>
      </c>
      <c r="F4" s="27">
        <v>1</v>
      </c>
      <c r="G4" s="27">
        <v>13</v>
      </c>
      <c r="H4" s="27">
        <v>16</v>
      </c>
      <c r="I4" s="27">
        <v>50</v>
      </c>
      <c r="J4" s="27">
        <v>8</v>
      </c>
      <c r="K4" s="27">
        <v>13</v>
      </c>
      <c r="L4" s="27">
        <v>15</v>
      </c>
      <c r="M4" s="27">
        <v>14</v>
      </c>
      <c r="N4" s="30">
        <v>0.52083333333333337</v>
      </c>
      <c r="O4" s="25">
        <v>96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>
        <v>1</v>
      </c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 t="s">
        <v>39</v>
      </c>
      <c r="D5" s="41" t="s">
        <v>40</v>
      </c>
      <c r="E5" s="27">
        <v>18</v>
      </c>
      <c r="F5" s="27">
        <v>1</v>
      </c>
      <c r="G5" s="27">
        <v>15</v>
      </c>
      <c r="H5" s="27">
        <v>16</v>
      </c>
      <c r="I5" s="27">
        <v>58</v>
      </c>
      <c r="J5" s="27">
        <v>8</v>
      </c>
      <c r="K5" s="27">
        <v>8</v>
      </c>
      <c r="L5" s="27">
        <v>26</v>
      </c>
      <c r="M5" s="27">
        <v>16</v>
      </c>
      <c r="N5" s="30">
        <v>0.52252252252252251</v>
      </c>
      <c r="O5" s="25">
        <v>111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>
        <v>1</v>
      </c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43" t="s">
        <v>39</v>
      </c>
      <c r="D6" s="41" t="s">
        <v>40</v>
      </c>
      <c r="E6" s="27">
        <v>17</v>
      </c>
      <c r="F6" s="27">
        <v>0</v>
      </c>
      <c r="G6" s="27">
        <v>9</v>
      </c>
      <c r="H6" s="27">
        <v>10</v>
      </c>
      <c r="I6" s="27">
        <v>47</v>
      </c>
      <c r="J6" s="27">
        <v>13</v>
      </c>
      <c r="K6" s="27">
        <v>12</v>
      </c>
      <c r="L6" s="27">
        <v>13</v>
      </c>
      <c r="M6" s="27">
        <v>9</v>
      </c>
      <c r="N6" s="74" t="s">
        <v>41</v>
      </c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>
        <v>1</v>
      </c>
      <c r="AE6" s="27"/>
      <c r="AF6" s="6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52</v>
      </c>
      <c r="F7" s="19">
        <f t="shared" si="0"/>
        <v>2</v>
      </c>
      <c r="G7" s="19">
        <f t="shared" si="0"/>
        <v>37</v>
      </c>
      <c r="H7" s="19">
        <f t="shared" si="0"/>
        <v>42</v>
      </c>
      <c r="I7" s="19">
        <f t="shared" si="0"/>
        <v>155</v>
      </c>
      <c r="J7" s="19">
        <f t="shared" si="0"/>
        <v>29</v>
      </c>
      <c r="K7" s="19">
        <f t="shared" si="0"/>
        <v>33</v>
      </c>
      <c r="L7" s="19">
        <f t="shared" si="0"/>
        <v>54</v>
      </c>
      <c r="M7" s="19">
        <f t="shared" si="0"/>
        <v>39</v>
      </c>
      <c r="N7" s="31">
        <f>PRODUCT(108/O7)</f>
        <v>0.52173913043478259</v>
      </c>
      <c r="O7" s="32">
        <f t="shared" ref="O7:AE7" si="1">SUM(O4:O6)</f>
        <v>207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1</v>
      </c>
      <c r="AB7" s="19">
        <f t="shared" si="1"/>
        <v>1</v>
      </c>
      <c r="AC7" s="19">
        <f t="shared" si="1"/>
        <v>0</v>
      </c>
      <c r="AD7" s="19">
        <f t="shared" si="1"/>
        <v>2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SUM(F7:H7)+((I7-F7-G7)/3)+(E7/3)+(Z7*25)+(AA7*25)+(AB7*15)+(AC7*25)+(AD7*20)+(AE7*15)</f>
        <v>217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52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35</v>
      </c>
      <c r="O10" s="25"/>
      <c r="P10" s="41" t="s">
        <v>30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3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4"/>
      <c r="E11" s="27">
        <f>PRODUCT(E7)</f>
        <v>52</v>
      </c>
      <c r="F11" s="27">
        <f>PRODUCT(F7)</f>
        <v>2</v>
      </c>
      <c r="G11" s="27">
        <f>PRODUCT(G7)</f>
        <v>37</v>
      </c>
      <c r="H11" s="27">
        <f>PRODUCT(H7)</f>
        <v>42</v>
      </c>
      <c r="I11" s="27">
        <f>PRODUCT(I7)</f>
        <v>155</v>
      </c>
      <c r="J11" s="1"/>
      <c r="K11" s="45">
        <f>PRODUCT((F11+G11)/E11)</f>
        <v>0.75</v>
      </c>
      <c r="L11" s="45">
        <f>PRODUCT(H11/E11)</f>
        <v>0.80769230769230771</v>
      </c>
      <c r="M11" s="45">
        <f>PRODUCT(I11/E11)</f>
        <v>2.9807692307692308</v>
      </c>
      <c r="N11" s="30">
        <f>PRODUCT(N7)</f>
        <v>0.52173913043478259</v>
      </c>
      <c r="O11" s="25">
        <f>PRODUCT(O7)</f>
        <v>207</v>
      </c>
      <c r="P11" s="46" t="s">
        <v>31</v>
      </c>
      <c r="Q11" s="47"/>
      <c r="R11" s="47"/>
      <c r="S11" s="48" t="s">
        <v>49</v>
      </c>
      <c r="T11" s="48"/>
      <c r="U11" s="48"/>
      <c r="V11" s="48"/>
      <c r="W11" s="48"/>
      <c r="X11" s="48"/>
      <c r="Y11" s="48"/>
      <c r="Z11" s="48"/>
      <c r="AA11" s="48"/>
      <c r="AB11" s="49" t="s">
        <v>36</v>
      </c>
      <c r="AC11" s="48"/>
      <c r="AD11" s="48"/>
      <c r="AE11" s="49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16</v>
      </c>
      <c r="C12" s="51"/>
      <c r="D12" s="52"/>
      <c r="E12" s="27"/>
      <c r="F12" s="27"/>
      <c r="G12" s="27"/>
      <c r="H12" s="27"/>
      <c r="I12" s="27"/>
      <c r="J12" s="1"/>
      <c r="K12" s="45"/>
      <c r="L12" s="45"/>
      <c r="M12" s="45"/>
      <c r="N12" s="30"/>
      <c r="O12" s="25"/>
      <c r="P12" s="53" t="s">
        <v>32</v>
      </c>
      <c r="Q12" s="54"/>
      <c r="R12" s="54"/>
      <c r="S12" s="55" t="s">
        <v>49</v>
      </c>
      <c r="T12" s="55"/>
      <c r="U12" s="55"/>
      <c r="V12" s="55"/>
      <c r="W12" s="55"/>
      <c r="X12" s="55"/>
      <c r="Y12" s="55"/>
      <c r="Z12" s="55"/>
      <c r="AA12" s="55"/>
      <c r="AB12" s="56" t="s">
        <v>36</v>
      </c>
      <c r="AC12" s="55"/>
      <c r="AD12" s="55"/>
      <c r="AE12" s="56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7" t="s">
        <v>17</v>
      </c>
      <c r="C13" s="58"/>
      <c r="D13" s="59"/>
      <c r="E13" s="28"/>
      <c r="F13" s="28"/>
      <c r="G13" s="28"/>
      <c r="H13" s="28"/>
      <c r="I13" s="28"/>
      <c r="J13" s="1"/>
      <c r="K13" s="60"/>
      <c r="L13" s="60"/>
      <c r="M13" s="60"/>
      <c r="N13" s="61"/>
      <c r="O13" s="25"/>
      <c r="P13" s="53" t="s">
        <v>33</v>
      </c>
      <c r="Q13" s="54"/>
      <c r="R13" s="54"/>
      <c r="S13" s="55" t="s">
        <v>50</v>
      </c>
      <c r="T13" s="55"/>
      <c r="U13" s="55"/>
      <c r="V13" s="55"/>
      <c r="W13" s="55"/>
      <c r="X13" s="55"/>
      <c r="Y13" s="55"/>
      <c r="Z13" s="55"/>
      <c r="AA13" s="55"/>
      <c r="AB13" s="56" t="s">
        <v>43</v>
      </c>
      <c r="AC13" s="55"/>
      <c r="AD13" s="55"/>
      <c r="AE13" s="56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 t="s">
        <v>18</v>
      </c>
      <c r="C14" s="63"/>
      <c r="D14" s="64"/>
      <c r="E14" s="19">
        <f>SUM(E11:E13)</f>
        <v>52</v>
      </c>
      <c r="F14" s="19">
        <f>SUM(F11:F13)</f>
        <v>2</v>
      </c>
      <c r="G14" s="19">
        <f>SUM(G11:G13)</f>
        <v>37</v>
      </c>
      <c r="H14" s="19">
        <f>SUM(H11:H13)</f>
        <v>42</v>
      </c>
      <c r="I14" s="19">
        <f>SUM(I11:I13)</f>
        <v>155</v>
      </c>
      <c r="J14" s="1"/>
      <c r="K14" s="65">
        <f>PRODUCT((F14+G14)/E14)</f>
        <v>0.75</v>
      </c>
      <c r="L14" s="65">
        <f>PRODUCT(H14/E14)</f>
        <v>0.80769230769230771</v>
      </c>
      <c r="M14" s="65">
        <f>PRODUCT(I14/E14)</f>
        <v>2.9807692307692308</v>
      </c>
      <c r="N14" s="31">
        <v>0.52200000000000002</v>
      </c>
      <c r="O14" s="25">
        <f>SUM(O11:O13)</f>
        <v>207</v>
      </c>
      <c r="P14" s="66" t="s">
        <v>34</v>
      </c>
      <c r="Q14" s="67"/>
      <c r="R14" s="67"/>
      <c r="S14" s="68" t="s">
        <v>51</v>
      </c>
      <c r="T14" s="68"/>
      <c r="U14" s="68"/>
      <c r="V14" s="68"/>
      <c r="W14" s="68"/>
      <c r="X14" s="68"/>
      <c r="Y14" s="68"/>
      <c r="Z14" s="68"/>
      <c r="AA14" s="68"/>
      <c r="AB14" s="69" t="s">
        <v>48</v>
      </c>
      <c r="AC14" s="68"/>
      <c r="AD14" s="68"/>
      <c r="AE14" s="69"/>
      <c r="AF14" s="77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0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37</v>
      </c>
      <c r="C16" s="1"/>
      <c r="D16" s="78" t="s">
        <v>47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s="71" customFormat="1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25"/>
      <c r="AA17" s="25"/>
      <c r="AB17" s="25"/>
      <c r="AC17" s="25"/>
      <c r="AD17" s="25"/>
      <c r="AE17" s="25"/>
      <c r="AF17" s="25"/>
      <c r="AG17" s="24"/>
      <c r="AH17" s="9"/>
      <c r="AI17" s="9"/>
      <c r="AJ17" s="9"/>
      <c r="AK17" s="9"/>
      <c r="AL17" s="9"/>
    </row>
    <row r="18" spans="1:38" s="71" customFormat="1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s="71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25"/>
      <c r="AA19" s="25"/>
      <c r="AB19" s="25"/>
      <c r="AC19" s="25"/>
      <c r="AD19" s="25"/>
      <c r="AE19" s="25"/>
      <c r="AF19" s="25"/>
      <c r="AG19" s="24"/>
      <c r="AH19" s="9"/>
      <c r="AI19" s="9"/>
      <c r="AJ19" s="9"/>
      <c r="AK19" s="9"/>
      <c r="AL19" s="9"/>
    </row>
    <row r="20" spans="1:38" s="71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71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71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71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71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1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71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71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1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1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1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1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1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1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1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1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1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1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1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1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1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1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1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1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1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1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111" customWidth="1"/>
    <col min="3" max="3" width="21.5703125" style="112" customWidth="1"/>
    <col min="4" max="4" width="10.5703125" style="113" customWidth="1"/>
    <col min="5" max="5" width="8" style="113" customWidth="1"/>
    <col min="6" max="6" width="0.7109375" style="37" customWidth="1"/>
    <col min="7" max="11" width="5.28515625" style="112" customWidth="1"/>
    <col min="12" max="12" width="6.42578125" style="112" customWidth="1"/>
    <col min="13" max="16" width="5.28515625" style="112" customWidth="1"/>
    <col min="17" max="21" width="6.7109375" style="112" customWidth="1"/>
    <col min="22" max="22" width="10.85546875" style="112" customWidth="1"/>
    <col min="23" max="23" width="23.140625" style="113" customWidth="1"/>
    <col min="24" max="24" width="9.7109375" style="112" customWidth="1"/>
    <col min="25" max="30" width="9.140625" style="114"/>
  </cols>
  <sheetData>
    <row r="1" spans="1:32" s="97" customFormat="1" ht="18.75" customHeight="1" x14ac:dyDescent="0.2">
      <c r="A1" s="9"/>
      <c r="B1" s="96" t="s">
        <v>64</v>
      </c>
      <c r="C1" s="79"/>
      <c r="D1" s="80"/>
      <c r="E1" s="80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25"/>
      <c r="Z1" s="25"/>
      <c r="AA1" s="25"/>
      <c r="AB1" s="25"/>
      <c r="AC1" s="25"/>
      <c r="AD1" s="25"/>
      <c r="AE1" s="25"/>
      <c r="AF1" s="25"/>
    </row>
    <row r="2" spans="1:32" x14ac:dyDescent="0.25">
      <c r="A2" s="9"/>
      <c r="B2" s="11" t="s">
        <v>38</v>
      </c>
      <c r="C2" s="4" t="s">
        <v>42</v>
      </c>
      <c r="D2" s="12"/>
      <c r="E2" s="12"/>
      <c r="F2" s="83"/>
      <c r="G2" s="8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43"/>
      <c r="Y2" s="82"/>
      <c r="Z2" s="82"/>
      <c r="AA2" s="82"/>
      <c r="AB2" s="82"/>
      <c r="AC2" s="82"/>
      <c r="AD2" s="82"/>
    </row>
    <row r="3" spans="1:32" s="98" customFormat="1" ht="15" customHeight="1" x14ac:dyDescent="0.2">
      <c r="A3" s="24"/>
      <c r="B3" s="85" t="s">
        <v>65</v>
      </c>
      <c r="C3" s="23" t="s">
        <v>66</v>
      </c>
      <c r="D3" s="86" t="s">
        <v>53</v>
      </c>
      <c r="E3" s="87" t="s">
        <v>1</v>
      </c>
      <c r="F3" s="38"/>
      <c r="G3" s="88" t="s">
        <v>54</v>
      </c>
      <c r="H3" s="89" t="s">
        <v>55</v>
      </c>
      <c r="I3" s="89" t="s">
        <v>28</v>
      </c>
      <c r="J3" s="18" t="s">
        <v>56</v>
      </c>
      <c r="K3" s="90" t="s">
        <v>57</v>
      </c>
      <c r="L3" s="90" t="s">
        <v>58</v>
      </c>
      <c r="M3" s="88" t="s">
        <v>59</v>
      </c>
      <c r="N3" s="88" t="s">
        <v>27</v>
      </c>
      <c r="O3" s="89" t="s">
        <v>60</v>
      </c>
      <c r="P3" s="88" t="s">
        <v>55</v>
      </c>
      <c r="Q3" s="88" t="s">
        <v>3</v>
      </c>
      <c r="R3" s="88">
        <v>1</v>
      </c>
      <c r="S3" s="88">
        <v>2</v>
      </c>
      <c r="T3" s="88">
        <v>3</v>
      </c>
      <c r="U3" s="88" t="s">
        <v>61</v>
      </c>
      <c r="V3" s="18" t="s">
        <v>67</v>
      </c>
      <c r="W3" s="17" t="s">
        <v>62</v>
      </c>
      <c r="X3" s="17" t="s">
        <v>63</v>
      </c>
      <c r="Y3" s="25"/>
      <c r="Z3" s="25"/>
      <c r="AA3" s="25"/>
      <c r="AB3" s="25"/>
      <c r="AC3" s="25"/>
      <c r="AD3" s="25"/>
      <c r="AE3" s="25"/>
      <c r="AF3" s="25"/>
    </row>
    <row r="4" spans="1:32" s="98" customFormat="1" ht="15" customHeight="1" x14ac:dyDescent="0.2">
      <c r="A4" s="24"/>
      <c r="B4" s="115" t="s">
        <v>70</v>
      </c>
      <c r="C4" s="116" t="s">
        <v>71</v>
      </c>
      <c r="D4" s="99" t="s">
        <v>68</v>
      </c>
      <c r="E4" s="117" t="s">
        <v>40</v>
      </c>
      <c r="F4" s="118"/>
      <c r="G4" s="119"/>
      <c r="H4" s="120"/>
      <c r="I4" s="120">
        <v>1</v>
      </c>
      <c r="J4" s="121" t="s">
        <v>73</v>
      </c>
      <c r="K4" s="122">
        <v>8</v>
      </c>
      <c r="L4" s="123"/>
      <c r="M4" s="123">
        <v>1</v>
      </c>
      <c r="N4" s="124"/>
      <c r="O4" s="125"/>
      <c r="P4" s="28">
        <v>1</v>
      </c>
      <c r="Q4" s="126" t="s">
        <v>74</v>
      </c>
      <c r="R4" s="126"/>
      <c r="S4" s="126" t="s">
        <v>75</v>
      </c>
      <c r="T4" s="126" t="s">
        <v>76</v>
      </c>
      <c r="U4" s="126"/>
      <c r="V4" s="127">
        <v>0.75</v>
      </c>
      <c r="W4" s="115" t="s">
        <v>72</v>
      </c>
      <c r="X4" s="28">
        <v>843</v>
      </c>
      <c r="Y4" s="25"/>
      <c r="Z4" s="25"/>
      <c r="AA4" s="25"/>
      <c r="AB4" s="25"/>
      <c r="AC4" s="25"/>
      <c r="AD4" s="25"/>
      <c r="AE4" s="25"/>
      <c r="AF4" s="25"/>
    </row>
    <row r="5" spans="1:32" x14ac:dyDescent="0.25">
      <c r="A5" s="24"/>
      <c r="B5" s="100" t="s">
        <v>69</v>
      </c>
      <c r="C5" s="101"/>
      <c r="D5" s="102"/>
      <c r="E5" s="103"/>
      <c r="F5" s="104"/>
      <c r="G5" s="105"/>
      <c r="H5" s="103"/>
      <c r="I5" s="106"/>
      <c r="J5" s="103"/>
      <c r="K5" s="103"/>
      <c r="L5" s="103"/>
      <c r="M5" s="103"/>
      <c r="N5" s="103"/>
      <c r="O5" s="103"/>
      <c r="P5" s="103"/>
      <c r="Q5" s="103"/>
      <c r="R5" s="101"/>
      <c r="S5" s="103"/>
      <c r="T5" s="103"/>
      <c r="U5" s="103"/>
      <c r="V5" s="103"/>
      <c r="W5" s="101"/>
      <c r="X5" s="107"/>
      <c r="Y5" s="82"/>
      <c r="Z5" s="82"/>
      <c r="AA5" s="82"/>
      <c r="AB5" s="82"/>
      <c r="AC5" s="82"/>
      <c r="AD5" s="82"/>
    </row>
    <row r="6" spans="1:32" x14ac:dyDescent="0.25">
      <c r="A6" s="24"/>
      <c r="B6" s="108"/>
      <c r="C6" s="94"/>
      <c r="D6" s="92"/>
      <c r="E6" s="93"/>
      <c r="F6" s="93"/>
      <c r="G6" s="94"/>
      <c r="H6" s="91"/>
      <c r="I6" s="91"/>
      <c r="J6" s="91"/>
      <c r="K6" s="91"/>
      <c r="L6" s="91"/>
      <c r="M6" s="94"/>
      <c r="N6" s="91"/>
      <c r="O6" s="91"/>
      <c r="P6" s="91"/>
      <c r="Q6" s="91"/>
      <c r="R6" s="94"/>
      <c r="S6" s="91"/>
      <c r="T6" s="91"/>
      <c r="U6" s="91"/>
      <c r="V6" s="91"/>
      <c r="W6" s="94"/>
      <c r="X6" s="95"/>
      <c r="Y6" s="82"/>
      <c r="Z6" s="82"/>
      <c r="AA6" s="82"/>
      <c r="AB6" s="82"/>
      <c r="AC6" s="82"/>
      <c r="AD6" s="82"/>
    </row>
    <row r="7" spans="1:32" s="98" customFormat="1" ht="15" customHeight="1" x14ac:dyDescent="0.25">
      <c r="A7" s="24"/>
      <c r="B7" s="109"/>
      <c r="C7" s="1"/>
      <c r="D7" s="109"/>
      <c r="E7" s="110"/>
      <c r="F7" s="3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25"/>
      <c r="Z7" s="25"/>
      <c r="AA7" s="25"/>
      <c r="AB7" s="25"/>
      <c r="AC7" s="25"/>
      <c r="AD7" s="25"/>
      <c r="AE7" s="25"/>
      <c r="AF7" s="25"/>
    </row>
    <row r="8" spans="1:32" x14ac:dyDescent="0.25">
      <c r="A8" s="24"/>
      <c r="B8" s="109"/>
      <c r="C8" s="1"/>
      <c r="D8" s="109"/>
      <c r="E8" s="11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82"/>
      <c r="Z8" s="82"/>
      <c r="AA8" s="82"/>
      <c r="AB8" s="82"/>
      <c r="AC8" s="82"/>
      <c r="AD8" s="82"/>
    </row>
    <row r="9" spans="1:32" x14ac:dyDescent="0.25">
      <c r="A9" s="24"/>
      <c r="B9" s="109"/>
      <c r="C9" s="1"/>
      <c r="D9" s="109"/>
      <c r="E9" s="11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82"/>
      <c r="Z9" s="82"/>
      <c r="AA9" s="82"/>
      <c r="AB9" s="82"/>
      <c r="AC9" s="82"/>
      <c r="AD9" s="82"/>
    </row>
    <row r="10" spans="1:32" x14ac:dyDescent="0.25">
      <c r="A10" s="24"/>
      <c r="B10" s="109"/>
      <c r="C10" s="1"/>
      <c r="D10" s="109"/>
      <c r="E10" s="11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82"/>
      <c r="Z10" s="82"/>
      <c r="AA10" s="82"/>
      <c r="AB10" s="82"/>
      <c r="AC10" s="82"/>
      <c r="AD10" s="82"/>
    </row>
    <row r="11" spans="1:32" x14ac:dyDescent="0.25">
      <c r="A11" s="24"/>
      <c r="B11" s="109"/>
      <c r="C11" s="1"/>
      <c r="D11" s="109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82"/>
      <c r="Z11" s="82"/>
      <c r="AA11" s="82"/>
      <c r="AB11" s="82"/>
      <c r="AC11" s="82"/>
      <c r="AD11" s="82"/>
    </row>
    <row r="12" spans="1:32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2"/>
      <c r="Z12" s="82"/>
      <c r="AA12" s="82"/>
      <c r="AB12" s="82"/>
      <c r="AC12" s="82"/>
      <c r="AD12" s="82"/>
    </row>
    <row r="13" spans="1:32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2"/>
      <c r="Z13" s="82"/>
      <c r="AA13" s="82"/>
      <c r="AB13" s="82"/>
      <c r="AC13" s="82"/>
      <c r="AD13" s="82"/>
    </row>
    <row r="14" spans="1:32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2"/>
      <c r="Z14" s="82"/>
      <c r="AA14" s="82"/>
      <c r="AB14" s="82"/>
      <c r="AC14" s="82"/>
      <c r="AD14" s="82"/>
    </row>
    <row r="15" spans="1:32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2"/>
      <c r="Z15" s="82"/>
      <c r="AA15" s="82"/>
      <c r="AB15" s="82"/>
      <c r="AC15" s="82"/>
      <c r="AD15" s="82"/>
    </row>
    <row r="16" spans="1:32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2"/>
      <c r="Z35" s="82"/>
      <c r="AA35" s="82"/>
      <c r="AB35" s="82"/>
      <c r="AC35" s="82"/>
      <c r="AD35" s="82"/>
    </row>
    <row r="36" spans="1:30" x14ac:dyDescent="0.25">
      <c r="A36" s="24"/>
      <c r="B36" s="109"/>
      <c r="C36" s="1"/>
      <c r="D36" s="109"/>
      <c r="E36" s="11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2"/>
      <c r="Z36" s="82"/>
      <c r="AA36" s="82"/>
      <c r="AB36" s="82"/>
      <c r="AC36" s="82"/>
      <c r="AD36" s="82"/>
    </row>
    <row r="37" spans="1:30" x14ac:dyDescent="0.25">
      <c r="A37" s="24"/>
      <c r="B37" s="109"/>
      <c r="C37" s="1"/>
      <c r="D37" s="109"/>
      <c r="E37" s="11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2"/>
      <c r="Z37" s="82"/>
      <c r="AA37" s="82"/>
      <c r="AB37" s="82"/>
      <c r="AC37" s="82"/>
      <c r="AD37" s="82"/>
    </row>
    <row r="38" spans="1:30" x14ac:dyDescent="0.25">
      <c r="A38" s="24"/>
      <c r="B38" s="109"/>
      <c r="C38" s="1"/>
      <c r="D38" s="109"/>
      <c r="E38" s="11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2"/>
      <c r="Z38" s="82"/>
      <c r="AA38" s="82"/>
      <c r="AB38" s="82"/>
      <c r="AC38" s="82"/>
      <c r="AD38" s="82"/>
    </row>
    <row r="39" spans="1:30" x14ac:dyDescent="0.25">
      <c r="A39" s="24"/>
      <c r="B39" s="109"/>
      <c r="C39" s="1"/>
      <c r="D39" s="109"/>
      <c r="E39" s="11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2"/>
      <c r="Z39" s="82"/>
      <c r="AA39" s="82"/>
      <c r="AB39" s="82"/>
      <c r="AC39" s="82"/>
      <c r="AD39" s="82"/>
    </row>
    <row r="40" spans="1:30" x14ac:dyDescent="0.25">
      <c r="A40" s="24"/>
      <c r="B40" s="109"/>
      <c r="C40" s="1"/>
      <c r="D40" s="109"/>
      <c r="E40" s="11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2"/>
      <c r="Z40" s="82"/>
      <c r="AA40" s="82"/>
      <c r="AB40" s="82"/>
      <c r="AC40" s="82"/>
      <c r="AD40" s="82"/>
    </row>
    <row r="41" spans="1:30" x14ac:dyDescent="0.25">
      <c r="A41" s="24"/>
      <c r="B41" s="109"/>
      <c r="C41" s="1"/>
      <c r="D41" s="109"/>
      <c r="E41" s="11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2"/>
      <c r="Z41" s="82"/>
      <c r="AA41" s="82"/>
      <c r="AB41" s="82"/>
      <c r="AC41" s="82"/>
      <c r="AD41" s="82"/>
    </row>
    <row r="42" spans="1:30" x14ac:dyDescent="0.25">
      <c r="A42" s="24"/>
      <c r="B42" s="109"/>
      <c r="C42" s="1"/>
      <c r="D42" s="109"/>
      <c r="E42" s="11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2"/>
      <c r="Z42" s="82"/>
      <c r="AA42" s="82"/>
      <c r="AB42" s="82"/>
      <c r="AC42" s="82"/>
      <c r="AD42" s="82"/>
    </row>
    <row r="43" spans="1:30" x14ac:dyDescent="0.25">
      <c r="A43" s="24"/>
      <c r="B43" s="109"/>
      <c r="C43" s="1"/>
      <c r="D43" s="109"/>
      <c r="E43" s="11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2"/>
      <c r="Z43" s="82"/>
      <c r="AA43" s="82"/>
      <c r="AB43" s="82"/>
      <c r="AC43" s="82"/>
      <c r="AD43" s="82"/>
    </row>
    <row r="44" spans="1:30" x14ac:dyDescent="0.25">
      <c r="A44" s="24"/>
      <c r="B44" s="109"/>
      <c r="C44" s="1"/>
      <c r="D44" s="109"/>
      <c r="E44" s="11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2"/>
      <c r="Z44" s="82"/>
      <c r="AA44" s="82"/>
      <c r="AB44" s="82"/>
      <c r="AC44" s="82"/>
      <c r="AD44" s="82"/>
    </row>
    <row r="45" spans="1:30" x14ac:dyDescent="0.25">
      <c r="A45" s="24"/>
      <c r="B45" s="109"/>
      <c r="C45" s="1"/>
      <c r="D45" s="109"/>
      <c r="E45" s="11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2"/>
      <c r="Z45" s="82"/>
      <c r="AA45" s="82"/>
      <c r="AB45" s="82"/>
      <c r="AC45" s="82"/>
      <c r="AD45" s="82"/>
    </row>
    <row r="46" spans="1:30" x14ac:dyDescent="0.25">
      <c r="A46" s="24"/>
      <c r="B46" s="109"/>
      <c r="C46" s="1"/>
      <c r="D46" s="109"/>
      <c r="E46" s="11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2"/>
      <c r="Z46" s="82"/>
      <c r="AA46" s="82"/>
      <c r="AB46" s="82"/>
      <c r="AC46" s="82"/>
      <c r="AD46" s="82"/>
    </row>
    <row r="47" spans="1:30" x14ac:dyDescent="0.25">
      <c r="A47" s="24"/>
      <c r="B47" s="109"/>
      <c r="C47" s="1"/>
      <c r="D47" s="109"/>
      <c r="E47" s="11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2"/>
      <c r="Z47" s="82"/>
      <c r="AA47" s="82"/>
      <c r="AB47" s="82"/>
      <c r="AC47" s="82"/>
      <c r="AD47" s="82"/>
    </row>
    <row r="48" spans="1:30" x14ac:dyDescent="0.25">
      <c r="A48" s="24"/>
      <c r="B48" s="109"/>
      <c r="C48" s="1"/>
      <c r="D48" s="109"/>
      <c r="E48" s="11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2"/>
      <c r="Z48" s="82"/>
      <c r="AA48" s="82"/>
      <c r="AB48" s="82"/>
      <c r="AC48" s="82"/>
      <c r="AD48" s="82"/>
    </row>
    <row r="49" spans="1:30" x14ac:dyDescent="0.25">
      <c r="A49" s="24"/>
      <c r="B49" s="109"/>
      <c r="C49" s="1"/>
      <c r="D49" s="109"/>
      <c r="E49" s="11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2"/>
      <c r="Z49" s="82"/>
      <c r="AA49" s="82"/>
      <c r="AB49" s="82"/>
      <c r="AC49" s="82"/>
      <c r="AD49" s="82"/>
    </row>
    <row r="50" spans="1:30" x14ac:dyDescent="0.25">
      <c r="A50" s="24"/>
      <c r="B50" s="109"/>
      <c r="C50" s="1"/>
      <c r="D50" s="109"/>
      <c r="E50" s="11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2"/>
      <c r="Z50" s="82"/>
      <c r="AA50" s="82"/>
      <c r="AB50" s="82"/>
      <c r="AC50" s="82"/>
      <c r="AD50" s="82"/>
    </row>
    <row r="51" spans="1:30" x14ac:dyDescent="0.25">
      <c r="A51" s="24"/>
      <c r="B51" s="109"/>
      <c r="C51" s="1"/>
      <c r="D51" s="109"/>
      <c r="E51" s="11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2"/>
      <c r="Z51" s="82"/>
      <c r="AA51" s="82"/>
      <c r="AB51" s="82"/>
      <c r="AC51" s="82"/>
      <c r="AD51" s="82"/>
    </row>
    <row r="52" spans="1:30" x14ac:dyDescent="0.25">
      <c r="A52" s="24"/>
      <c r="B52" s="109"/>
      <c r="C52" s="1"/>
      <c r="D52" s="109"/>
      <c r="E52" s="11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2"/>
      <c r="Z52" s="82"/>
      <c r="AA52" s="82"/>
      <c r="AB52" s="82"/>
      <c r="AC52" s="82"/>
      <c r="AD52" s="82"/>
    </row>
    <row r="53" spans="1:30" x14ac:dyDescent="0.25">
      <c r="A53" s="24"/>
      <c r="B53" s="109"/>
      <c r="C53" s="1"/>
      <c r="D53" s="109"/>
      <c r="E53" s="11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2"/>
      <c r="Z53" s="82"/>
      <c r="AA53" s="82"/>
      <c r="AB53" s="82"/>
      <c r="AC53" s="82"/>
      <c r="AD53" s="82"/>
    </row>
    <row r="54" spans="1:30" x14ac:dyDescent="0.25">
      <c r="A54" s="24"/>
      <c r="B54" s="109"/>
      <c r="C54" s="1"/>
      <c r="D54" s="109"/>
      <c r="E54" s="11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2"/>
      <c r="Z54" s="82"/>
      <c r="AA54" s="82"/>
      <c r="AB54" s="82"/>
      <c r="AC54" s="82"/>
      <c r="AD54" s="82"/>
    </row>
    <row r="55" spans="1:30" x14ac:dyDescent="0.25">
      <c r="A55" s="24"/>
      <c r="B55" s="109"/>
      <c r="C55" s="1"/>
      <c r="D55" s="109"/>
      <c r="E55" s="11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2"/>
      <c r="Z55" s="82"/>
      <c r="AA55" s="82"/>
      <c r="AB55" s="82"/>
      <c r="AC55" s="82"/>
      <c r="AD55" s="82"/>
    </row>
    <row r="56" spans="1:30" x14ac:dyDescent="0.25">
      <c r="A56" s="24"/>
      <c r="B56" s="109"/>
      <c r="C56" s="1"/>
      <c r="D56" s="109"/>
      <c r="E56" s="11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2"/>
      <c r="Z56" s="82"/>
      <c r="AA56" s="82"/>
      <c r="AB56" s="82"/>
      <c r="AC56" s="82"/>
      <c r="AD56" s="82"/>
    </row>
    <row r="57" spans="1:30" x14ac:dyDescent="0.25">
      <c r="A57" s="24"/>
      <c r="B57" s="109"/>
      <c r="C57" s="1"/>
      <c r="D57" s="109"/>
      <c r="E57" s="11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2"/>
      <c r="Z57" s="82"/>
      <c r="AA57" s="82"/>
      <c r="AB57" s="82"/>
      <c r="AC57" s="82"/>
      <c r="AD57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2019-01-23T17:43:36Z</dcterms:modified>
</cp:coreProperties>
</file>