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6" i="1"/>
  <c r="O5" i="1"/>
  <c r="O12" i="1" s="1"/>
  <c r="AE12" i="1"/>
  <c r="AD12" i="1"/>
  <c r="AC12" i="1"/>
  <c r="AB12" i="1"/>
  <c r="AA12" i="1"/>
  <c r="Z12" i="1"/>
  <c r="Y12" i="1"/>
  <c r="I18" i="1" s="1"/>
  <c r="X12" i="1"/>
  <c r="H18" i="1" s="1"/>
  <c r="L18" i="1" s="1"/>
  <c r="W12" i="1"/>
  <c r="G18" i="1" s="1"/>
  <c r="V12" i="1"/>
  <c r="F18" i="1" s="1"/>
  <c r="K18" i="1" s="1"/>
  <c r="U12" i="1"/>
  <c r="E18" i="1" s="1"/>
  <c r="T12" i="1"/>
  <c r="I17" i="1" s="1"/>
  <c r="N17" i="1" s="1"/>
  <c r="S12" i="1"/>
  <c r="H17" i="1" s="1"/>
  <c r="R12" i="1"/>
  <c r="G17" i="1" s="1"/>
  <c r="Q12" i="1"/>
  <c r="F17" i="1" s="1"/>
  <c r="P12" i="1"/>
  <c r="E17" i="1" s="1"/>
  <c r="M12" i="1"/>
  <c r="L12" i="1"/>
  <c r="K12" i="1"/>
  <c r="J12" i="1"/>
  <c r="I12" i="1"/>
  <c r="I16" i="1" s="1"/>
  <c r="H12" i="1"/>
  <c r="H16" i="1" s="1"/>
  <c r="G12" i="1"/>
  <c r="G16" i="1" s="1"/>
  <c r="F12" i="1"/>
  <c r="F16" i="1" s="1"/>
  <c r="E12" i="1"/>
  <c r="E16" i="1" s="1"/>
  <c r="M16" i="1" l="1"/>
  <c r="D13" i="1"/>
  <c r="H19" i="1"/>
  <c r="L16" i="1"/>
  <c r="M18" i="1"/>
  <c r="I19" i="1"/>
  <c r="M17" i="1"/>
  <c r="E19" i="1"/>
  <c r="K16" i="1"/>
  <c r="G19" i="1"/>
  <c r="F19" i="1"/>
  <c r="K17" i="1"/>
  <c r="L17" i="1"/>
  <c r="O16" i="1"/>
  <c r="O19" i="1" s="1"/>
  <c r="N12" i="1"/>
  <c r="N16" i="1" s="1"/>
  <c r="K19" i="1" l="1"/>
  <c r="L19" i="1"/>
  <c r="N19" i="1"/>
  <c r="M19" i="1"/>
</calcChain>
</file>

<file path=xl/sharedStrings.xml><?xml version="1.0" encoding="utf-8"?>
<sst xmlns="http://schemas.openxmlformats.org/spreadsheetml/2006/main" count="93" uniqueCount="64">
  <si>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</si>
  <si>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</si>
  <si>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</si>
  <si>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</si>
  <si>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</si>
  <si>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</si>
  <si>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</si>
  <si>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</si>
  <si>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</si>
  <si>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</si>
  <si>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</si>
  <si>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</si>
  <si>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</si>
  <si>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</si>
  <si>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</si>
  <si>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</si>
  <si>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</si>
  <si>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</si>
  <si>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</si>
  <si>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</si>
  <si>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</si>
  <si>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</si>
  <si>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</si>
  <si>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</si>
  <si>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</si>
  <si>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</si>
  <si>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</si>
  <si>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</si>
  <si>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</si>
  <si>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</si>
  <si>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</si>
  <si>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</si>
  <si>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</si>
  <si>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</si>
  <si>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</si>
  <si>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</si>
  <si>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</si>
  <si>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</si>
  <si>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</si>
  <si>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</si>
  <si>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</si>
  <si>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Eeva-Riikka Kolehmainen</t>
  </si>
  <si>
    <t>TyTe</t>
  </si>
  <si>
    <t>12.</t>
  </si>
  <si>
    <t>suomensarja</t>
  </si>
  <si>
    <t>PattU</t>
  </si>
  <si>
    <t>jatkosarja</t>
  </si>
  <si>
    <t>superpesiskarsinta</t>
  </si>
  <si>
    <t>ykköspesis</t>
  </si>
  <si>
    <t>12.10.1988   Raahe</t>
  </si>
  <si>
    <t>PattU = Pattijoen Urheilijat  (1928),  kasvattajaseura</t>
  </si>
  <si>
    <t>TyTe = Tyrnävän Tempaus  (1922)</t>
  </si>
  <si>
    <t>14.05. 2008  TyTe - Virkiä  1-2  (0-2, 4-3, 0-0, 2-3)</t>
  </si>
  <si>
    <t xml:space="preserve">  19 v   7 kk   2 pv</t>
  </si>
  <si>
    <t>12.  ottelu</t>
  </si>
  <si>
    <t>06.07. 2008  TyTe - Pesäkarhut  0-2  (1-3, 0-9)</t>
  </si>
  <si>
    <t>17.  ottelu</t>
  </si>
  <si>
    <t>29.07. 2008  Kirittäret - TyTe  2-0  (8-2, 6-3)</t>
  </si>
  <si>
    <t xml:space="preserve">  19 v   8 kk 24 pv</t>
  </si>
  <si>
    <t xml:space="preserve">  19 v   7 kk 17 pv</t>
  </si>
  <si>
    <t>KeKi</t>
  </si>
  <si>
    <t>10.</t>
  </si>
  <si>
    <t>KeKi = Kempeleen Kiri  (1915)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</si>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</sst>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2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7.42578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710937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/>
      <c r="F1" s="5"/>
      <c r="G1" s="6" t="s">
        <v>49</v>
      </c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2007</v>
      </c>
      <c r="C4" s="83"/>
      <c r="D4" s="84" t="s">
        <v>45</v>
      </c>
      <c r="E4" s="83"/>
      <c r="F4" s="86" t="s">
        <v>44</v>
      </c>
      <c r="G4" s="83"/>
      <c r="H4" s="83"/>
      <c r="I4" s="83"/>
      <c r="J4" s="83"/>
      <c r="K4" s="83"/>
      <c r="L4" s="83"/>
      <c r="M4" s="83"/>
      <c r="N4" s="85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2008</v>
      </c>
      <c r="C5" s="27" t="s">
        <v>63</v>
      </c>
      <c r="D5" s="28" t="s">
        <v>42</v>
      </c>
      <c r="E5" s="27">
        <v>20</v>
      </c>
      <c r="F5" s="27">
        <v>1</v>
      </c>
      <c r="G5" s="27">
        <v>4</v>
      </c>
      <c r="H5" s="27">
        <v>2</v>
      </c>
      <c r="I5" s="27">
        <v>35</v>
      </c>
      <c r="J5" s="27">
        <v>11</v>
      </c>
      <c r="K5" s="27">
        <v>7</v>
      </c>
      <c r="L5" s="27">
        <v>12</v>
      </c>
      <c r="M5" s="27">
        <v>5</v>
      </c>
      <c r="N5" s="29">
        <v>0.39800000000000002</v>
      </c>
      <c r="O5" s="25">
        <f>PRODUCT(I5/N5)</f>
        <v>87.939698492462313</v>
      </c>
      <c r="P5" s="27">
        <v>7</v>
      </c>
      <c r="Q5" s="27">
        <v>0</v>
      </c>
      <c r="R5" s="27">
        <v>0</v>
      </c>
      <c r="S5" s="27">
        <v>2</v>
      </c>
      <c r="T5" s="27">
        <v>12</v>
      </c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 t="s">
        <v>46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2009</v>
      </c>
      <c r="C6" s="27" t="s">
        <v>43</v>
      </c>
      <c r="D6" s="28" t="s">
        <v>42</v>
      </c>
      <c r="E6" s="27">
        <v>24</v>
      </c>
      <c r="F6" s="27">
        <v>2</v>
      </c>
      <c r="G6" s="27">
        <v>8</v>
      </c>
      <c r="H6" s="27">
        <v>7</v>
      </c>
      <c r="I6" s="27">
        <v>45</v>
      </c>
      <c r="J6" s="27">
        <v>22</v>
      </c>
      <c r="K6" s="27">
        <v>6</v>
      </c>
      <c r="L6" s="27">
        <v>7</v>
      </c>
      <c r="M6" s="27">
        <v>10</v>
      </c>
      <c r="N6" s="29">
        <v>0.375</v>
      </c>
      <c r="O6" s="25">
        <f>PRODUCT(I6/N6)</f>
        <v>120</v>
      </c>
      <c r="P6" s="27"/>
      <c r="Q6" s="27"/>
      <c r="R6" s="27"/>
      <c r="S6" s="27"/>
      <c r="T6" s="27"/>
      <c r="U6" s="30">
        <v>1</v>
      </c>
      <c r="V6" s="30">
        <v>0</v>
      </c>
      <c r="W6" s="30">
        <v>0</v>
      </c>
      <c r="X6" s="30">
        <v>0</v>
      </c>
      <c r="Y6" s="30">
        <v>1</v>
      </c>
      <c r="Z6" s="27"/>
      <c r="AA6" s="27"/>
      <c r="AB6" s="27"/>
      <c r="AC6" s="27"/>
      <c r="AD6" s="27"/>
      <c r="AE6" s="27"/>
      <c r="AF6" s="93" t="s">
        <v>47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7">
        <v>2010</v>
      </c>
      <c r="C7" s="87"/>
      <c r="D7" s="88" t="s">
        <v>45</v>
      </c>
      <c r="E7" s="87"/>
      <c r="F7" s="92" t="s">
        <v>48</v>
      </c>
      <c r="G7" s="91"/>
      <c r="H7" s="90"/>
      <c r="I7" s="87"/>
      <c r="J7" s="87"/>
      <c r="K7" s="87"/>
      <c r="L7" s="87"/>
      <c r="M7" s="87"/>
      <c r="N7" s="89"/>
      <c r="O7" s="25">
        <v>0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7">
        <v>2011</v>
      </c>
      <c r="C8" s="87"/>
      <c r="D8" s="88" t="s">
        <v>45</v>
      </c>
      <c r="E8" s="87"/>
      <c r="F8" s="92" t="s">
        <v>48</v>
      </c>
      <c r="G8" s="91"/>
      <c r="H8" s="90"/>
      <c r="I8" s="87"/>
      <c r="J8" s="87"/>
      <c r="K8" s="87"/>
      <c r="L8" s="87"/>
      <c r="M8" s="87"/>
      <c r="N8" s="89"/>
      <c r="O8" s="25">
        <v>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2012</v>
      </c>
      <c r="C9" s="27" t="s">
        <v>61</v>
      </c>
      <c r="D9" s="28" t="s">
        <v>60</v>
      </c>
      <c r="E9" s="27">
        <v>22</v>
      </c>
      <c r="F9" s="27">
        <v>0</v>
      </c>
      <c r="G9" s="27">
        <v>6</v>
      </c>
      <c r="H9" s="27">
        <v>4</v>
      </c>
      <c r="I9" s="27">
        <v>33</v>
      </c>
      <c r="J9" s="27">
        <v>15</v>
      </c>
      <c r="K9" s="27">
        <v>8</v>
      </c>
      <c r="L9" s="27">
        <v>4</v>
      </c>
      <c r="M9" s="27">
        <v>6</v>
      </c>
      <c r="N9" s="29">
        <v>0.26</v>
      </c>
      <c r="O9" s="25">
        <f>PRODUCT(I9/N9)</f>
        <v>126.92307692307692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3">
        <v>2013</v>
      </c>
      <c r="C10" s="83"/>
      <c r="D10" s="84" t="s">
        <v>45</v>
      </c>
      <c r="E10" s="83"/>
      <c r="F10" s="86" t="s">
        <v>44</v>
      </c>
      <c r="G10" s="83"/>
      <c r="H10" s="83"/>
      <c r="I10" s="83"/>
      <c r="J10" s="83"/>
      <c r="K10" s="83"/>
      <c r="L10" s="83"/>
      <c r="M10" s="83"/>
      <c r="N10" s="85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7">
        <v>2014</v>
      </c>
      <c r="C11" s="87"/>
      <c r="D11" s="88" t="s">
        <v>45</v>
      </c>
      <c r="E11" s="87"/>
      <c r="F11" s="92" t="s">
        <v>48</v>
      </c>
      <c r="G11" s="91"/>
      <c r="H11" s="90"/>
      <c r="I11" s="87"/>
      <c r="J11" s="87"/>
      <c r="K11" s="87"/>
      <c r="L11" s="87"/>
      <c r="M11" s="87"/>
      <c r="N11" s="89"/>
      <c r="O11" s="25">
        <v>0</v>
      </c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66</v>
      </c>
      <c r="F12" s="19">
        <f t="shared" si="0"/>
        <v>3</v>
      </c>
      <c r="G12" s="19">
        <f t="shared" si="0"/>
        <v>18</v>
      </c>
      <c r="H12" s="19">
        <f t="shared" si="0"/>
        <v>13</v>
      </c>
      <c r="I12" s="19">
        <f t="shared" si="0"/>
        <v>113</v>
      </c>
      <c r="J12" s="19">
        <f t="shared" si="0"/>
        <v>48</v>
      </c>
      <c r="K12" s="19">
        <f t="shared" si="0"/>
        <v>21</v>
      </c>
      <c r="L12" s="19">
        <f t="shared" si="0"/>
        <v>23</v>
      </c>
      <c r="M12" s="19">
        <f t="shared" si="0"/>
        <v>21</v>
      </c>
      <c r="N12" s="31">
        <f>PRODUCT(I12/O12)</f>
        <v>0.33745166168373181</v>
      </c>
      <c r="O12" s="32">
        <f t="shared" ref="O12:AE12" si="1">SUM(O4:O11)</f>
        <v>334.8627754155392</v>
      </c>
      <c r="P12" s="19">
        <f t="shared" si="1"/>
        <v>7</v>
      </c>
      <c r="Q12" s="19">
        <f t="shared" si="1"/>
        <v>0</v>
      </c>
      <c r="R12" s="19">
        <f t="shared" si="1"/>
        <v>0</v>
      </c>
      <c r="S12" s="19">
        <f t="shared" si="1"/>
        <v>2</v>
      </c>
      <c r="T12" s="19">
        <f t="shared" si="1"/>
        <v>12</v>
      </c>
      <c r="U12" s="19">
        <f t="shared" si="1"/>
        <v>1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1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33"/>
      <c r="D13" s="34">
        <f>SUM(F12:H12)+((I12-F12-G12)/3)+(E12/3)+(Z12*25)+(AA12*25)+(AB12*10)+(AC12*25)+(AD12*20)+(AE12*15)</f>
        <v>86.666666666666671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38</v>
      </c>
      <c r="O15" s="25"/>
      <c r="P15" s="41" t="s">
        <v>33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2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4"/>
      <c r="E16" s="27">
        <f>PRODUCT(E12)</f>
        <v>66</v>
      </c>
      <c r="F16" s="27">
        <f>PRODUCT(F12)</f>
        <v>3</v>
      </c>
      <c r="G16" s="27">
        <f>PRODUCT(G12)</f>
        <v>18</v>
      </c>
      <c r="H16" s="27">
        <f>PRODUCT(H12)</f>
        <v>13</v>
      </c>
      <c r="I16" s="27">
        <f>PRODUCT(I12)</f>
        <v>113</v>
      </c>
      <c r="J16" s="1"/>
      <c r="K16" s="45">
        <f>PRODUCT((F16+G16)/E16)</f>
        <v>0.31818181818181818</v>
      </c>
      <c r="L16" s="45">
        <f>PRODUCT(H16/E16)</f>
        <v>0.19696969696969696</v>
      </c>
      <c r="M16" s="45">
        <f>PRODUCT(I16/E16)</f>
        <v>1.7121212121212122</v>
      </c>
      <c r="N16" s="29">
        <f>PRODUCT(N12)</f>
        <v>0.33745166168373181</v>
      </c>
      <c r="O16" s="25">
        <f>PRODUCT(O12)</f>
        <v>334.8627754155392</v>
      </c>
      <c r="P16" s="46" t="s">
        <v>34</v>
      </c>
      <c r="Q16" s="47"/>
      <c r="R16" s="47"/>
      <c r="S16" s="48" t="s">
        <v>52</v>
      </c>
      <c r="T16" s="48"/>
      <c r="U16" s="48"/>
      <c r="V16" s="48"/>
      <c r="W16" s="48"/>
      <c r="X16" s="48"/>
      <c r="Y16" s="48"/>
      <c r="Z16" s="48"/>
      <c r="AA16" s="48"/>
      <c r="AB16" s="49"/>
      <c r="AC16" s="48"/>
      <c r="AD16" s="50" t="s">
        <v>39</v>
      </c>
      <c r="AE16" s="50"/>
      <c r="AF16" s="51" t="s">
        <v>53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27">
        <f>PRODUCT(P12)</f>
        <v>7</v>
      </c>
      <c r="F17" s="27">
        <f>PRODUCT(Q12)</f>
        <v>0</v>
      </c>
      <c r="G17" s="27">
        <f>PRODUCT(R12)</f>
        <v>0</v>
      </c>
      <c r="H17" s="27">
        <f>PRODUCT(S12)</f>
        <v>2</v>
      </c>
      <c r="I17" s="27">
        <f>PRODUCT(T12)</f>
        <v>12</v>
      </c>
      <c r="J17" s="1"/>
      <c r="K17" s="45">
        <f>PRODUCT((F17+G17)/E17)</f>
        <v>0</v>
      </c>
      <c r="L17" s="45">
        <f>PRODUCT(H17/E17)</f>
        <v>0.2857142857142857</v>
      </c>
      <c r="M17" s="45">
        <f>PRODUCT(I17/E17)</f>
        <v>1.7142857142857142</v>
      </c>
      <c r="N17" s="29">
        <f>PRODUCT(I17/O17)</f>
        <v>0.36363636363636365</v>
      </c>
      <c r="O17" s="55">
        <v>33</v>
      </c>
      <c r="P17" s="56" t="s">
        <v>35</v>
      </c>
      <c r="Q17" s="57"/>
      <c r="R17" s="57"/>
      <c r="S17" s="58" t="s">
        <v>52</v>
      </c>
      <c r="T17" s="58"/>
      <c r="U17" s="58"/>
      <c r="V17" s="58"/>
      <c r="W17" s="58"/>
      <c r="X17" s="58"/>
      <c r="Y17" s="58"/>
      <c r="Z17" s="58"/>
      <c r="AA17" s="58"/>
      <c r="AB17" s="59"/>
      <c r="AC17" s="58"/>
      <c r="AD17" s="60" t="s">
        <v>39</v>
      </c>
      <c r="AE17" s="60"/>
      <c r="AF17" s="61" t="s">
        <v>53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2" t="s">
        <v>19</v>
      </c>
      <c r="C18" s="63"/>
      <c r="D18" s="64"/>
      <c r="E18" s="30">
        <f>PRODUCT(U12)</f>
        <v>1</v>
      </c>
      <c r="F18" s="30">
        <f>PRODUCT(V12)</f>
        <v>0</v>
      </c>
      <c r="G18" s="30">
        <f>PRODUCT(W12)</f>
        <v>0</v>
      </c>
      <c r="H18" s="30">
        <f>PRODUCT(X12)</f>
        <v>0</v>
      </c>
      <c r="I18" s="30">
        <f>PRODUCT(Y12)</f>
        <v>1</v>
      </c>
      <c r="J18" s="1"/>
      <c r="K18" s="65">
        <f>PRODUCT((F18+G18)/E18)</f>
        <v>0</v>
      </c>
      <c r="L18" s="65">
        <f>PRODUCT(H18/E18)</f>
        <v>0</v>
      </c>
      <c r="M18" s="65">
        <f>PRODUCT(I18/E18)</f>
        <v>1</v>
      </c>
      <c r="N18" s="66">
        <v>0.5</v>
      </c>
      <c r="O18" s="25">
        <v>2</v>
      </c>
      <c r="P18" s="56" t="s">
        <v>36</v>
      </c>
      <c r="Q18" s="57"/>
      <c r="R18" s="57"/>
      <c r="S18" s="58" t="s">
        <v>55</v>
      </c>
      <c r="T18" s="58"/>
      <c r="U18" s="58"/>
      <c r="V18" s="58"/>
      <c r="W18" s="58"/>
      <c r="X18" s="58"/>
      <c r="Y18" s="58"/>
      <c r="Z18" s="58"/>
      <c r="AA18" s="58"/>
      <c r="AB18" s="59"/>
      <c r="AC18" s="58"/>
      <c r="AD18" s="60" t="s">
        <v>54</v>
      </c>
      <c r="AE18" s="60"/>
      <c r="AF18" s="61" t="s">
        <v>58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7" t="s">
        <v>20</v>
      </c>
      <c r="C19" s="68"/>
      <c r="D19" s="69"/>
      <c r="E19" s="19">
        <f>SUM(E16:E18)</f>
        <v>74</v>
      </c>
      <c r="F19" s="19">
        <f>SUM(F16:F18)</f>
        <v>3</v>
      </c>
      <c r="G19" s="19">
        <f>SUM(G16:G18)</f>
        <v>18</v>
      </c>
      <c r="H19" s="19">
        <f>SUM(H16:H18)</f>
        <v>15</v>
      </c>
      <c r="I19" s="19">
        <f>SUM(I16:I18)</f>
        <v>126</v>
      </c>
      <c r="J19" s="1"/>
      <c r="K19" s="70">
        <f>PRODUCT((F19+G19)/E19)</f>
        <v>0.28378378378378377</v>
      </c>
      <c r="L19" s="70">
        <f>PRODUCT(H19/E19)</f>
        <v>0.20270270270270271</v>
      </c>
      <c r="M19" s="70">
        <f>PRODUCT(I19/E19)</f>
        <v>1.7027027027027026</v>
      </c>
      <c r="N19" s="31">
        <f>PRODUCT(I19/O19)</f>
        <v>0.34066688614024365</v>
      </c>
      <c r="O19" s="25">
        <f>SUM(O16:O18)</f>
        <v>369.8627754155392</v>
      </c>
      <c r="P19" s="71" t="s">
        <v>37</v>
      </c>
      <c r="Q19" s="72"/>
      <c r="R19" s="72"/>
      <c r="S19" s="73" t="s">
        <v>57</v>
      </c>
      <c r="T19" s="73"/>
      <c r="U19" s="73"/>
      <c r="V19" s="73"/>
      <c r="W19" s="73"/>
      <c r="X19" s="73"/>
      <c r="Y19" s="73"/>
      <c r="Z19" s="73"/>
      <c r="AA19" s="73"/>
      <c r="AB19" s="74"/>
      <c r="AC19" s="73"/>
      <c r="AD19" s="75" t="s">
        <v>56</v>
      </c>
      <c r="AE19" s="75"/>
      <c r="AF19" s="76" t="s">
        <v>59</v>
      </c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50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51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62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9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8"/>
      <c r="N25" s="78"/>
      <c r="O25" s="25"/>
      <c r="P25" s="1"/>
      <c r="Q25" s="38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7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7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7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7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7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7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7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7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7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7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77"/>
      <c r="W53" s="1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7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77"/>
      <c r="W54" s="1"/>
      <c r="X54" s="25"/>
      <c r="Y54" s="25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7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77"/>
      <c r="W55" s="1"/>
      <c r="X55" s="25"/>
      <c r="Y55" s="25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s="7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25"/>
      <c r="U56" s="25"/>
      <c r="V56" s="77"/>
      <c r="W56" s="1"/>
      <c r="X56" s="25"/>
      <c r="Y56" s="25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s="7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8"/>
      <c r="R57" s="1"/>
      <c r="S57" s="1"/>
      <c r="T57" s="25"/>
      <c r="U57" s="25"/>
      <c r="V57" s="77"/>
      <c r="W57" s="1"/>
      <c r="X57" s="25"/>
      <c r="Y57" s="25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s="7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8"/>
      <c r="R58" s="1"/>
      <c r="S58" s="1"/>
      <c r="T58" s="25"/>
      <c r="U58" s="25"/>
      <c r="V58" s="77"/>
      <c r="W58" s="1"/>
      <c r="X58" s="25"/>
      <c r="Y58" s="25"/>
      <c r="Z58" s="25"/>
      <c r="AA58" s="25"/>
      <c r="AB58" s="25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s="7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38"/>
      <c r="R59" s="1"/>
      <c r="S59" s="1"/>
      <c r="T59" s="25"/>
      <c r="U59" s="25"/>
      <c r="V59" s="77"/>
      <c r="W59" s="1"/>
      <c r="X59" s="25"/>
      <c r="Y59" s="25"/>
      <c r="Z59" s="25"/>
      <c r="AA59" s="25"/>
      <c r="AB59" s="25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s="79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38"/>
      <c r="R60" s="1"/>
      <c r="S60" s="1"/>
      <c r="T60" s="25"/>
      <c r="U60" s="25"/>
      <c r="V60" s="77"/>
      <c r="W60" s="1"/>
      <c r="X60" s="25"/>
      <c r="Y60" s="25"/>
      <c r="Z60" s="25"/>
      <c r="AA60" s="25"/>
      <c r="AB60" s="25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s="79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38"/>
      <c r="R61" s="1"/>
      <c r="S61" s="1"/>
      <c r="T61" s="25"/>
      <c r="U61" s="25"/>
      <c r="V61" s="77"/>
      <c r="W61" s="1"/>
      <c r="X61" s="25"/>
      <c r="Y61" s="25"/>
      <c r="Z61" s="25"/>
      <c r="AA61" s="25"/>
      <c r="AB61" s="25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s="79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38"/>
      <c r="R62" s="1"/>
      <c r="S62" s="1"/>
      <c r="T62" s="25"/>
      <c r="U62" s="25"/>
      <c r="V62" s="77"/>
      <c r="W62" s="1"/>
      <c r="X62" s="25"/>
      <c r="Y62" s="25"/>
      <c r="Z62" s="25"/>
      <c r="AA62" s="25"/>
      <c r="AB62" s="25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  <row r="63" spans="1:38" s="79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38"/>
      <c r="R63" s="1"/>
      <c r="S63" s="1"/>
      <c r="T63" s="25"/>
      <c r="U63" s="25"/>
      <c r="V63" s="77"/>
      <c r="W63" s="1"/>
      <c r="X63" s="25"/>
      <c r="Y63" s="25"/>
      <c r="Z63" s="25"/>
      <c r="AA63" s="25"/>
      <c r="AB63" s="25"/>
      <c r="AC63" s="25"/>
      <c r="AD63" s="25"/>
      <c r="AE63" s="25"/>
      <c r="AF63" s="25"/>
      <c r="AG63" s="24"/>
      <c r="AH63" s="9"/>
      <c r="AI63" s="9"/>
      <c r="AJ63" s="9"/>
      <c r="AK63" s="9"/>
      <c r="AL63" s="9"/>
    </row>
    <row r="64" spans="1:38" s="79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38"/>
      <c r="R64" s="1"/>
      <c r="S64" s="1"/>
      <c r="T64" s="25"/>
      <c r="U64" s="25"/>
      <c r="V64" s="77"/>
      <c r="W64" s="1"/>
      <c r="X64" s="25"/>
      <c r="Y64" s="25"/>
      <c r="Z64" s="25"/>
      <c r="AA64" s="25"/>
      <c r="AB64" s="25"/>
      <c r="AC64" s="25"/>
      <c r="AD64" s="25"/>
      <c r="AE64" s="25"/>
      <c r="AF64" s="25"/>
      <c r="AG64" s="24"/>
      <c r="AH64" s="9"/>
      <c r="AI64" s="9"/>
      <c r="AJ64" s="9"/>
      <c r="AK64" s="9"/>
      <c r="AL64" s="9"/>
    </row>
    <row r="65" spans="1:38" s="79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38"/>
      <c r="R65" s="1"/>
      <c r="S65" s="1"/>
      <c r="T65" s="25"/>
      <c r="U65" s="25"/>
      <c r="V65" s="77"/>
      <c r="W65" s="1"/>
      <c r="X65" s="25"/>
      <c r="Y65" s="25"/>
      <c r="Z65" s="25"/>
      <c r="AA65" s="25"/>
      <c r="AB65" s="25"/>
      <c r="AC65" s="25"/>
      <c r="AD65" s="25"/>
      <c r="AE65" s="25"/>
      <c r="AF65" s="25"/>
      <c r="AG65" s="24"/>
      <c r="AH65" s="9"/>
      <c r="AI65" s="9"/>
      <c r="AJ65" s="9"/>
      <c r="AK65" s="9"/>
      <c r="AL65" s="9"/>
    </row>
    <row r="66" spans="1:38" s="79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38"/>
      <c r="R66" s="1"/>
      <c r="S66" s="1"/>
      <c r="T66" s="25"/>
      <c r="U66" s="25"/>
      <c r="V66" s="77"/>
      <c r="W66" s="1"/>
      <c r="X66" s="25"/>
      <c r="Y66" s="25"/>
      <c r="Z66" s="25"/>
      <c r="AA66" s="25"/>
      <c r="AB66" s="25"/>
      <c r="AC66" s="25"/>
      <c r="AD66" s="25"/>
      <c r="AE66" s="25"/>
      <c r="AF66" s="25"/>
      <c r="AG66" s="24"/>
      <c r="AH66" s="9"/>
      <c r="AI66" s="9"/>
      <c r="AJ66" s="9"/>
      <c r="AK66" s="9"/>
      <c r="AL66" s="9"/>
    </row>
    <row r="67" spans="1:38" s="79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38"/>
      <c r="R67" s="1"/>
      <c r="S67" s="1"/>
      <c r="T67" s="25"/>
      <c r="U67" s="25"/>
      <c r="V67" s="77"/>
      <c r="W67" s="1"/>
      <c r="X67" s="25"/>
      <c r="Y67" s="25"/>
      <c r="Z67" s="25"/>
      <c r="AA67" s="25"/>
      <c r="AB67" s="25"/>
      <c r="AC67" s="25"/>
      <c r="AD67" s="25"/>
      <c r="AE67" s="25"/>
      <c r="AF67" s="25"/>
      <c r="AG67" s="24"/>
      <c r="AH67" s="9"/>
      <c r="AI67" s="9"/>
      <c r="AJ67" s="9"/>
      <c r="AK67" s="9"/>
      <c r="AL67" s="9"/>
    </row>
    <row r="68" spans="1:38" s="79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38"/>
      <c r="R68" s="1"/>
      <c r="S68" s="1"/>
      <c r="T68" s="25"/>
      <c r="U68" s="25"/>
      <c r="V68" s="77"/>
      <c r="W68" s="1"/>
      <c r="X68" s="25"/>
      <c r="Y68" s="25"/>
      <c r="Z68" s="25"/>
      <c r="AA68" s="25"/>
      <c r="AB68" s="25"/>
      <c r="AC68" s="25"/>
      <c r="AD68" s="25"/>
      <c r="AE68" s="25"/>
      <c r="AF68" s="25"/>
      <c r="AG68" s="24"/>
      <c r="AH68" s="9"/>
      <c r="AI68" s="9"/>
      <c r="AJ68" s="9"/>
      <c r="AK68" s="9"/>
      <c r="AL68" s="9"/>
    </row>
    <row r="69" spans="1:38" s="79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38"/>
      <c r="R69" s="1"/>
      <c r="S69" s="1"/>
      <c r="T69" s="25"/>
      <c r="U69" s="25"/>
      <c r="V69" s="77"/>
      <c r="W69" s="1"/>
      <c r="X69" s="25"/>
      <c r="Y69" s="25"/>
      <c r="Z69" s="25"/>
      <c r="AA69" s="25"/>
      <c r="AB69" s="25"/>
      <c r="AC69" s="25"/>
      <c r="AD69" s="25"/>
      <c r="AE69" s="25"/>
      <c r="AF69" s="25"/>
      <c r="AG69" s="24"/>
      <c r="AH69" s="9"/>
      <c r="AI69" s="9"/>
      <c r="AJ69" s="9"/>
      <c r="AK69" s="9"/>
      <c r="AL69" s="9"/>
    </row>
    <row r="70" spans="1:38" s="79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38"/>
      <c r="R70" s="1"/>
      <c r="S70" s="1"/>
      <c r="T70" s="25"/>
      <c r="U70" s="25"/>
      <c r="V70" s="77"/>
      <c r="W70" s="1"/>
      <c r="X70" s="25"/>
      <c r="Y70" s="25"/>
      <c r="Z70" s="25"/>
      <c r="AA70" s="25"/>
      <c r="AB70" s="25"/>
      <c r="AC70" s="25"/>
      <c r="AD70" s="25"/>
      <c r="AE70" s="25"/>
      <c r="AF70" s="25"/>
      <c r="AG70" s="24"/>
      <c r="AH70" s="9"/>
      <c r="AI70" s="9"/>
      <c r="AJ70" s="9"/>
      <c r="AK70" s="9"/>
      <c r="AL70" s="9"/>
    </row>
    <row r="71" spans="1:38" s="79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38"/>
      <c r="R71" s="1"/>
      <c r="S71" s="1"/>
      <c r="T71" s="25"/>
      <c r="U71" s="25"/>
      <c r="V71" s="77"/>
      <c r="W71" s="1"/>
      <c r="X71" s="25"/>
      <c r="Y71" s="25"/>
      <c r="Z71" s="25"/>
      <c r="AA71" s="25"/>
      <c r="AB71" s="25"/>
      <c r="AC71" s="25"/>
      <c r="AD71" s="25"/>
      <c r="AE71" s="25"/>
      <c r="AF71" s="25"/>
      <c r="AG71" s="24"/>
      <c r="AH71" s="9"/>
      <c r="AI71" s="9"/>
      <c r="AJ71" s="9"/>
      <c r="AK71" s="9"/>
      <c r="AL71" s="9"/>
    </row>
    <row r="72" spans="1:38" s="79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38"/>
      <c r="R72" s="1"/>
      <c r="S72" s="1"/>
      <c r="T72" s="25"/>
      <c r="U72" s="25"/>
      <c r="V72" s="77"/>
      <c r="W72" s="1"/>
      <c r="X72" s="25"/>
      <c r="Y72" s="25"/>
      <c r="Z72" s="25"/>
      <c r="AA72" s="25"/>
      <c r="AB72" s="25"/>
      <c r="AC72" s="25"/>
      <c r="AD72" s="25"/>
      <c r="AE72" s="25"/>
      <c r="AF72" s="25"/>
      <c r="AG72" s="24"/>
      <c r="AH72" s="9"/>
      <c r="AI72" s="9"/>
      <c r="AJ72" s="9"/>
      <c r="AK72" s="9"/>
      <c r="AL72" s="9"/>
    </row>
    <row r="73" spans="1:38" s="79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38"/>
      <c r="R73" s="1"/>
      <c r="S73" s="1"/>
      <c r="T73" s="25"/>
      <c r="U73" s="25"/>
      <c r="V73" s="77"/>
      <c r="W73" s="1"/>
      <c r="X73" s="25"/>
      <c r="Y73" s="25"/>
      <c r="Z73" s="25"/>
      <c r="AA73" s="25"/>
      <c r="AB73" s="25"/>
      <c r="AC73" s="25"/>
      <c r="AD73" s="25"/>
      <c r="AE73" s="25"/>
      <c r="AF73" s="25"/>
      <c r="AG73" s="24"/>
      <c r="AH73" s="9"/>
      <c r="AI73" s="9"/>
      <c r="AJ73" s="9"/>
      <c r="AK73" s="9"/>
      <c r="AL73" s="9"/>
    </row>
    <row r="74" spans="1:38" s="79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38"/>
      <c r="R74" s="1"/>
      <c r="S74" s="1"/>
      <c r="T74" s="25"/>
      <c r="U74" s="25"/>
      <c r="V74" s="77"/>
      <c r="W74" s="1"/>
      <c r="X74" s="25"/>
      <c r="Y74" s="25"/>
      <c r="Z74" s="25"/>
      <c r="AA74" s="25"/>
      <c r="AB74" s="25"/>
      <c r="AC74" s="25"/>
      <c r="AD74" s="25"/>
      <c r="AE74" s="25"/>
      <c r="AF74" s="25"/>
      <c r="AG74" s="24"/>
      <c r="AH74" s="9"/>
      <c r="AI74" s="9"/>
      <c r="AJ74" s="9"/>
      <c r="AK74" s="9"/>
      <c r="AL74" s="9"/>
    </row>
    <row r="75" spans="1:38" s="79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38"/>
      <c r="R75" s="1"/>
      <c r="S75" s="1"/>
      <c r="T75" s="25"/>
      <c r="U75" s="25"/>
      <c r="V75" s="77"/>
      <c r="W75" s="1"/>
      <c r="X75" s="25"/>
      <c r="Y75" s="25"/>
      <c r="Z75" s="25"/>
      <c r="AA75" s="25"/>
      <c r="AB75" s="25"/>
      <c r="AC75" s="25"/>
      <c r="AD75" s="25"/>
      <c r="AE75" s="25"/>
      <c r="AF75" s="25"/>
      <c r="AG75" s="24"/>
      <c r="AH75" s="9"/>
      <c r="AI75" s="9"/>
      <c r="AJ75" s="9"/>
      <c r="AK75" s="9"/>
      <c r="AL75" s="9"/>
    </row>
    <row r="76" spans="1:38" s="79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38"/>
      <c r="R76" s="1"/>
      <c r="S76" s="1"/>
      <c r="T76" s="25"/>
      <c r="U76" s="25"/>
      <c r="V76" s="77"/>
      <c r="W76" s="1"/>
      <c r="X76" s="25"/>
      <c r="Y76" s="25"/>
      <c r="Z76" s="25"/>
      <c r="AA76" s="25"/>
      <c r="AB76" s="25"/>
      <c r="AC76" s="25"/>
      <c r="AD76" s="25"/>
      <c r="AE76" s="25"/>
      <c r="AF76" s="25"/>
      <c r="AG76" s="24"/>
      <c r="AH76" s="9"/>
      <c r="AI76" s="9"/>
      <c r="AJ76" s="9"/>
      <c r="AK76" s="9"/>
      <c r="AL76" s="9"/>
    </row>
    <row r="77" spans="1:38" s="79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38"/>
      <c r="R77" s="1"/>
      <c r="S77" s="1"/>
      <c r="T77" s="25"/>
      <c r="U77" s="25"/>
      <c r="V77" s="77"/>
      <c r="W77" s="1"/>
      <c r="X77" s="25"/>
      <c r="Y77" s="25"/>
      <c r="Z77" s="25"/>
      <c r="AA77" s="25"/>
      <c r="AB77" s="25"/>
      <c r="AC77" s="25"/>
      <c r="AD77" s="25"/>
      <c r="AE77" s="25"/>
      <c r="AF77" s="25"/>
      <c r="AG77" s="24"/>
      <c r="AH77" s="9"/>
      <c r="AI77" s="9"/>
      <c r="AJ77" s="9"/>
      <c r="AK77" s="9"/>
      <c r="AL77" s="9"/>
    </row>
    <row r="78" spans="1:38" s="79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38"/>
      <c r="R78" s="1"/>
      <c r="S78" s="1"/>
      <c r="T78" s="25"/>
      <c r="U78" s="25"/>
      <c r="V78" s="77"/>
      <c r="W78" s="1"/>
      <c r="X78" s="25"/>
      <c r="Y78" s="25"/>
      <c r="Z78" s="25"/>
      <c r="AA78" s="25"/>
      <c r="AB78" s="25"/>
      <c r="AC78" s="25"/>
      <c r="AD78" s="25"/>
      <c r="AE78" s="25"/>
      <c r="AF78" s="25"/>
      <c r="AG78" s="24"/>
      <c r="AH78" s="9"/>
      <c r="AI78" s="9"/>
      <c r="AJ78" s="9"/>
      <c r="AK78" s="9"/>
      <c r="AL78" s="9"/>
    </row>
    <row r="79" spans="1:38" s="79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38"/>
      <c r="R79" s="1"/>
      <c r="S79" s="1"/>
      <c r="T79" s="25"/>
      <c r="U79" s="25"/>
      <c r="V79" s="77"/>
      <c r="W79" s="1"/>
      <c r="X79" s="25"/>
      <c r="Y79" s="25"/>
      <c r="Z79" s="25"/>
      <c r="AA79" s="25"/>
      <c r="AB79" s="25"/>
      <c r="AC79" s="25"/>
      <c r="AD79" s="25"/>
      <c r="AE79" s="25"/>
      <c r="AF79" s="25"/>
      <c r="AG79" s="24"/>
      <c r="AH79" s="9"/>
      <c r="AI79" s="9"/>
      <c r="AJ79" s="9"/>
      <c r="AK79" s="9"/>
      <c r="AL79" s="9"/>
    </row>
    <row r="80" spans="1:38" s="79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38"/>
      <c r="R80" s="1"/>
      <c r="S80" s="1"/>
      <c r="T80" s="25"/>
      <c r="U80" s="25"/>
      <c r="V80" s="77"/>
      <c r="W80" s="1"/>
      <c r="X80" s="25"/>
      <c r="Y80" s="25"/>
      <c r="Z80" s="25"/>
      <c r="AA80" s="25"/>
      <c r="AB80" s="25"/>
      <c r="AC80" s="25"/>
      <c r="AD80" s="25"/>
      <c r="AE80" s="25"/>
      <c r="AF80" s="25"/>
      <c r="AG80" s="24"/>
      <c r="AH80" s="9"/>
      <c r="AI80" s="9"/>
      <c r="AJ80" s="9"/>
      <c r="AK80" s="9"/>
      <c r="AL80" s="9"/>
    </row>
    <row r="81" spans="1:38" s="79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38"/>
      <c r="R81" s="1"/>
      <c r="S81" s="1"/>
      <c r="T81" s="25"/>
      <c r="U81" s="25"/>
      <c r="V81" s="77"/>
      <c r="W81" s="1"/>
      <c r="X81" s="25"/>
      <c r="Y81" s="25"/>
      <c r="Z81" s="25"/>
      <c r="AA81" s="25"/>
      <c r="AB81" s="25"/>
      <c r="AC81" s="25"/>
      <c r="AD81" s="25"/>
      <c r="AE81" s="25"/>
      <c r="AF81" s="25"/>
      <c r="AG81" s="24"/>
      <c r="AH81" s="9"/>
      <c r="AI81" s="9"/>
      <c r="AJ81" s="9"/>
      <c r="AK81" s="9"/>
      <c r="AL81" s="9"/>
    </row>
    <row r="82" spans="1:38" s="79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38"/>
      <c r="R82" s="1"/>
      <c r="S82" s="1"/>
      <c r="T82" s="25"/>
      <c r="U82" s="25"/>
      <c r="V82" s="77"/>
      <c r="W82" s="1"/>
      <c r="X82" s="25"/>
      <c r="Y82" s="25"/>
      <c r="Z82" s="25"/>
      <c r="AA82" s="25"/>
      <c r="AB82" s="25"/>
      <c r="AC82" s="25"/>
      <c r="AD82" s="25"/>
      <c r="AE82" s="25"/>
      <c r="AF82" s="25"/>
      <c r="AG82" s="24"/>
      <c r="AH82" s="9"/>
      <c r="AI82" s="9"/>
      <c r="AJ82" s="9"/>
      <c r="AK82" s="9"/>
      <c r="AL82" s="9"/>
    </row>
    <row r="83" spans="1:38" s="79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38"/>
      <c r="R83" s="1"/>
      <c r="S83" s="1"/>
      <c r="T83" s="25"/>
      <c r="U83" s="25"/>
      <c r="V83" s="77"/>
      <c r="W83" s="1"/>
      <c r="X83" s="25"/>
      <c r="Y83" s="25"/>
      <c r="Z83" s="25"/>
      <c r="AA83" s="25"/>
      <c r="AB83" s="25"/>
      <c r="AC83" s="25"/>
      <c r="AD83" s="25"/>
      <c r="AE83" s="25"/>
      <c r="AF83" s="25"/>
      <c r="AG83" s="24"/>
      <c r="AH83" s="9"/>
      <c r="AI83" s="9"/>
      <c r="AJ83" s="9"/>
      <c r="AK83" s="9"/>
      <c r="AL83" s="9"/>
    </row>
    <row r="84" spans="1:38" s="79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38"/>
      <c r="R84" s="1"/>
      <c r="S84" s="1"/>
      <c r="T84" s="25"/>
      <c r="U84" s="25"/>
      <c r="V84" s="77"/>
      <c r="W84" s="1"/>
      <c r="X84" s="25"/>
      <c r="Y84" s="25"/>
      <c r="Z84" s="25"/>
      <c r="AA84" s="25"/>
      <c r="AB84" s="25"/>
      <c r="AC84" s="25"/>
      <c r="AD84" s="25"/>
      <c r="AE84" s="25"/>
      <c r="AF84" s="25"/>
      <c r="AG84" s="24"/>
      <c r="AH84" s="9"/>
      <c r="AI84" s="9"/>
      <c r="AJ84" s="9"/>
      <c r="AK84" s="9"/>
      <c r="AL84" s="9"/>
    </row>
    <row r="85" spans="1:38" s="79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38"/>
      <c r="R85" s="1"/>
      <c r="S85" s="1"/>
      <c r="T85" s="25"/>
      <c r="U85" s="25"/>
      <c r="V85" s="77"/>
      <c r="W85" s="1"/>
      <c r="X85" s="25"/>
      <c r="Y85" s="25"/>
      <c r="Z85" s="25"/>
      <c r="AA85" s="25"/>
      <c r="AB85" s="25"/>
      <c r="AC85" s="25"/>
      <c r="AD85" s="25"/>
      <c r="AE85" s="25"/>
      <c r="AF85" s="25"/>
      <c r="AG85" s="24"/>
      <c r="AH85" s="9"/>
      <c r="AI85" s="9"/>
      <c r="AJ85" s="9"/>
      <c r="AK85" s="9"/>
      <c r="AL85" s="9"/>
    </row>
    <row r="86" spans="1:38" s="79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38"/>
      <c r="R86" s="1"/>
      <c r="S86" s="1"/>
      <c r="T86" s="25"/>
      <c r="U86" s="25"/>
      <c r="V86" s="77"/>
      <c r="W86" s="1"/>
      <c r="X86" s="25"/>
      <c r="Y86" s="25"/>
      <c r="Z86" s="25"/>
      <c r="AA86" s="25"/>
      <c r="AB86" s="25"/>
      <c r="AC86" s="25"/>
      <c r="AD86" s="25"/>
      <c r="AE86" s="25"/>
      <c r="AF86" s="25"/>
      <c r="AG86" s="24"/>
      <c r="AH86" s="9"/>
      <c r="AI86" s="9"/>
      <c r="AJ86" s="9"/>
      <c r="AK86" s="9"/>
      <c r="AL86" s="9"/>
    </row>
    <row r="87" spans="1:38" s="79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38"/>
      <c r="R87" s="1"/>
      <c r="S87" s="1"/>
      <c r="T87" s="25"/>
      <c r="U87" s="25"/>
      <c r="V87" s="77"/>
      <c r="W87" s="1"/>
      <c r="X87" s="25"/>
      <c r="Y87" s="25"/>
      <c r="Z87" s="25"/>
      <c r="AA87" s="25"/>
      <c r="AB87" s="25"/>
      <c r="AC87" s="25"/>
      <c r="AD87" s="25"/>
      <c r="AE87" s="25"/>
      <c r="AF87" s="25"/>
      <c r="AG87" s="24"/>
      <c r="AH87" s="9"/>
      <c r="AI87" s="9"/>
      <c r="AJ87" s="9"/>
      <c r="AK87" s="9"/>
      <c r="AL87" s="9"/>
    </row>
    <row r="88" spans="1:38" s="79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38"/>
      <c r="R88" s="1"/>
      <c r="S88" s="1"/>
      <c r="T88" s="25"/>
      <c r="U88" s="25"/>
      <c r="V88" s="77"/>
      <c r="W88" s="1"/>
      <c r="X88" s="25"/>
      <c r="Y88" s="25"/>
      <c r="Z88" s="25"/>
      <c r="AA88" s="25"/>
      <c r="AB88" s="25"/>
      <c r="AC88" s="25"/>
      <c r="AD88" s="25"/>
      <c r="AE88" s="25"/>
      <c r="AF88" s="25"/>
      <c r="AG88" s="24"/>
      <c r="AH88" s="9"/>
      <c r="AI88" s="9"/>
      <c r="AJ88" s="9"/>
      <c r="AK88" s="9"/>
      <c r="AL88" s="9"/>
    </row>
    <row r="89" spans="1:38" s="79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38"/>
      <c r="R89" s="1"/>
      <c r="S89" s="1"/>
      <c r="T89" s="25"/>
      <c r="U89" s="25"/>
      <c r="V89" s="77"/>
      <c r="W89" s="1"/>
      <c r="X89" s="25"/>
      <c r="Y89" s="25"/>
      <c r="Z89" s="25"/>
      <c r="AA89" s="25"/>
      <c r="AB89" s="25"/>
      <c r="AC89" s="25"/>
      <c r="AD89" s="25"/>
      <c r="AE89" s="25"/>
      <c r="AF89" s="25"/>
      <c r="AG89" s="24"/>
      <c r="AH89" s="9"/>
      <c r="AI89" s="9"/>
      <c r="AJ89" s="9"/>
      <c r="AK89" s="9"/>
      <c r="AL89" s="9"/>
    </row>
    <row r="90" spans="1:38" s="79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38"/>
      <c r="R90" s="1"/>
      <c r="S90" s="1"/>
      <c r="T90" s="25"/>
      <c r="U90" s="25"/>
      <c r="V90" s="77"/>
      <c r="W90" s="1"/>
      <c r="X90" s="25"/>
      <c r="Y90" s="25"/>
      <c r="Z90" s="25"/>
      <c r="AA90" s="25"/>
      <c r="AB90" s="25"/>
      <c r="AC90" s="25"/>
      <c r="AD90" s="25"/>
      <c r="AE90" s="25"/>
      <c r="AF90" s="25"/>
      <c r="AG90" s="24"/>
      <c r="AH90" s="9"/>
      <c r="AI90" s="9"/>
      <c r="AJ90" s="9"/>
      <c r="AK90" s="9"/>
      <c r="AL90" s="9"/>
    </row>
    <row r="91" spans="1:38" s="79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38"/>
      <c r="R91" s="1"/>
      <c r="S91" s="1"/>
      <c r="T91" s="25"/>
      <c r="U91" s="25"/>
      <c r="V91" s="77"/>
      <c r="W91" s="1"/>
      <c r="X91" s="25"/>
      <c r="Y91" s="25"/>
      <c r="Z91" s="25"/>
      <c r="AA91" s="25"/>
      <c r="AB91" s="25"/>
      <c r="AC91" s="25"/>
      <c r="AD91" s="25"/>
      <c r="AE91" s="25"/>
      <c r="AF91" s="25"/>
      <c r="AG91" s="24"/>
      <c r="AH91" s="9"/>
      <c r="AI91" s="9"/>
      <c r="AJ91" s="9"/>
      <c r="AK91" s="9"/>
      <c r="AL91" s="9"/>
    </row>
    <row r="92" spans="1:38" s="79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38"/>
      <c r="R92" s="1"/>
      <c r="S92" s="1"/>
      <c r="T92" s="25"/>
      <c r="U92" s="25"/>
      <c r="V92" s="77"/>
      <c r="W92" s="1"/>
      <c r="X92" s="25"/>
      <c r="Y92" s="25"/>
      <c r="Z92" s="25"/>
      <c r="AA92" s="25"/>
      <c r="AB92" s="25"/>
      <c r="AC92" s="25"/>
      <c r="AD92" s="25"/>
      <c r="AE92" s="25"/>
      <c r="AF92" s="25"/>
      <c r="AG92" s="24"/>
      <c r="AH92" s="9"/>
      <c r="AI92" s="9"/>
      <c r="AJ92" s="9"/>
      <c r="AK92" s="9"/>
      <c r="AL92" s="9"/>
    </row>
    <row r="93" spans="1:38" s="79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38"/>
      <c r="R93" s="1"/>
      <c r="S93" s="1"/>
      <c r="T93" s="25"/>
      <c r="U93" s="25"/>
      <c r="V93" s="77"/>
      <c r="W93" s="1"/>
      <c r="X93" s="25"/>
      <c r="Y93" s="25"/>
      <c r="Z93" s="25"/>
      <c r="AA93" s="25"/>
      <c r="AB93" s="25"/>
      <c r="AC93" s="25"/>
      <c r="AD93" s="25"/>
      <c r="AE93" s="25"/>
      <c r="AF93" s="25"/>
      <c r="AG93" s="24"/>
      <c r="AH93" s="9"/>
      <c r="AI93" s="9"/>
      <c r="AJ93" s="9"/>
      <c r="AK93" s="9"/>
      <c r="AL93" s="9"/>
    </row>
    <row r="94" spans="1:38" s="79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38"/>
      <c r="R94" s="1"/>
      <c r="S94" s="1"/>
      <c r="T94" s="25"/>
      <c r="U94" s="25"/>
      <c r="V94" s="77"/>
      <c r="W94" s="1"/>
      <c r="X94" s="25"/>
      <c r="Y94" s="25"/>
      <c r="Z94" s="25"/>
      <c r="AA94" s="25"/>
      <c r="AB94" s="25"/>
      <c r="AC94" s="25"/>
      <c r="AD94" s="25"/>
      <c r="AE94" s="25"/>
      <c r="AF94" s="25"/>
      <c r="AG94" s="24"/>
      <c r="AH94" s="9"/>
      <c r="AI94" s="9"/>
      <c r="AJ94" s="9"/>
      <c r="AK94" s="9"/>
      <c r="AL94" s="9"/>
    </row>
    <row r="95" spans="1:38" s="79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38"/>
      <c r="R95" s="1"/>
      <c r="S95" s="1"/>
      <c r="T95" s="25"/>
      <c r="U95" s="25"/>
      <c r="V95" s="77"/>
      <c r="W95" s="1"/>
      <c r="X95" s="25"/>
      <c r="Y95" s="25"/>
      <c r="Z95" s="25"/>
      <c r="AA95" s="25"/>
      <c r="AB95" s="25"/>
      <c r="AC95" s="25"/>
      <c r="AD95" s="25"/>
      <c r="AE95" s="25"/>
      <c r="AF95" s="25"/>
      <c r="AG95" s="24"/>
      <c r="AH95" s="9"/>
      <c r="AI95" s="9"/>
      <c r="AJ95" s="9"/>
      <c r="AK95" s="9"/>
      <c r="AL95" s="9"/>
    </row>
    <row r="96" spans="1:38" s="79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38"/>
      <c r="R96" s="1"/>
      <c r="S96" s="1"/>
      <c r="T96" s="25"/>
      <c r="U96" s="25"/>
      <c r="V96" s="77"/>
      <c r="W96" s="1"/>
      <c r="X96" s="25"/>
      <c r="Y96" s="25"/>
      <c r="Z96" s="25"/>
      <c r="AA96" s="25"/>
      <c r="AB96" s="25"/>
      <c r="AC96" s="25"/>
      <c r="AD96" s="25"/>
      <c r="AE96" s="25"/>
      <c r="AF96" s="25"/>
      <c r="AG96" s="24"/>
      <c r="AH96" s="9"/>
      <c r="AI96" s="9"/>
      <c r="AJ96" s="9"/>
      <c r="AK96" s="9"/>
      <c r="AL96" s="9"/>
    </row>
    <row r="97" spans="1:38" s="79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38"/>
      <c r="R97" s="1"/>
      <c r="S97" s="1"/>
      <c r="T97" s="25"/>
      <c r="U97" s="25"/>
      <c r="V97" s="77"/>
      <c r="W97" s="1"/>
      <c r="X97" s="25"/>
      <c r="Y97" s="25"/>
      <c r="Z97" s="25"/>
      <c r="AA97" s="25"/>
      <c r="AB97" s="25"/>
      <c r="AC97" s="25"/>
      <c r="AD97" s="25"/>
      <c r="AE97" s="25"/>
      <c r="AF97" s="25"/>
      <c r="AG97" s="24"/>
      <c r="AH97" s="9"/>
      <c r="AI97" s="9"/>
      <c r="AJ97" s="9"/>
      <c r="AK97" s="9"/>
      <c r="AL97" s="9"/>
    </row>
    <row r="98" spans="1:38" s="79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38"/>
      <c r="R98" s="1"/>
      <c r="S98" s="1"/>
      <c r="T98" s="25"/>
      <c r="U98" s="25"/>
      <c r="V98" s="77"/>
      <c r="W98" s="1"/>
      <c r="X98" s="25"/>
      <c r="Y98" s="25"/>
      <c r="Z98" s="25"/>
      <c r="AA98" s="25"/>
      <c r="AB98" s="25"/>
      <c r="AC98" s="25"/>
      <c r="AD98" s="25"/>
      <c r="AE98" s="25"/>
      <c r="AF98" s="25"/>
      <c r="AG98" s="24"/>
      <c r="AH98" s="9"/>
      <c r="AI98" s="9"/>
      <c r="AJ98" s="9"/>
      <c r="AK98" s="9"/>
      <c r="AL98" s="9"/>
    </row>
    <row r="99" spans="1:38" s="79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38"/>
      <c r="R99" s="1"/>
      <c r="S99" s="1"/>
      <c r="T99" s="25"/>
      <c r="U99" s="25"/>
      <c r="V99" s="77"/>
      <c r="W99" s="1"/>
      <c r="X99" s="25"/>
      <c r="Y99" s="25"/>
      <c r="Z99" s="25"/>
      <c r="AA99" s="25"/>
      <c r="AB99" s="25"/>
      <c r="AC99" s="25"/>
      <c r="AD99" s="25"/>
      <c r="AE99" s="25"/>
      <c r="AF99" s="25"/>
      <c r="AG99" s="24"/>
      <c r="AH99" s="9"/>
      <c r="AI99" s="9"/>
      <c r="AJ99" s="9"/>
      <c r="AK99" s="9"/>
      <c r="AL99" s="9"/>
    </row>
    <row r="100" spans="1:38" s="79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38"/>
      <c r="R100" s="1"/>
      <c r="S100" s="1"/>
      <c r="T100" s="25"/>
      <c r="U100" s="25"/>
      <c r="V100" s="77"/>
      <c r="W100" s="1"/>
      <c r="X100" s="25"/>
      <c r="Y100" s="25"/>
      <c r="Z100" s="25"/>
      <c r="AA100" s="25"/>
      <c r="AB100" s="25"/>
      <c r="AC100" s="25"/>
      <c r="AD100" s="25"/>
      <c r="AE100" s="25"/>
      <c r="AF100" s="25"/>
      <c r="AG100" s="24"/>
      <c r="AH100" s="9"/>
      <c r="AI100" s="9"/>
      <c r="AJ100" s="9"/>
      <c r="AK100" s="9"/>
      <c r="AL100" s="9"/>
    </row>
    <row r="101" spans="1:38" s="79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38"/>
      <c r="R101" s="1"/>
      <c r="S101" s="1"/>
      <c r="T101" s="25"/>
      <c r="U101" s="25"/>
      <c r="V101" s="77"/>
      <c r="W101" s="1"/>
      <c r="X101" s="25"/>
      <c r="Y101" s="25"/>
      <c r="Z101" s="25"/>
      <c r="AA101" s="25"/>
      <c r="AB101" s="25"/>
      <c r="AC101" s="25"/>
      <c r="AD101" s="25"/>
      <c r="AE101" s="25"/>
      <c r="AF101" s="25"/>
      <c r="AG101" s="24"/>
      <c r="AH101" s="9"/>
      <c r="AI101" s="9"/>
      <c r="AJ101" s="9"/>
      <c r="AK101" s="9"/>
      <c r="AL101" s="9"/>
    </row>
    <row r="102" spans="1:38" s="79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38"/>
      <c r="R102" s="1"/>
      <c r="S102" s="1"/>
      <c r="T102" s="25"/>
      <c r="U102" s="25"/>
      <c r="V102" s="77"/>
      <c r="W102" s="1"/>
      <c r="X102" s="25"/>
      <c r="Y102" s="25"/>
      <c r="Z102" s="25"/>
      <c r="AA102" s="25"/>
      <c r="AB102" s="25"/>
      <c r="AC102" s="25"/>
      <c r="AD102" s="25"/>
      <c r="AE102" s="25"/>
      <c r="AF102" s="25"/>
      <c r="AG102" s="24"/>
      <c r="AH102" s="9"/>
      <c r="AI102" s="9"/>
      <c r="AJ102" s="9"/>
      <c r="AK102" s="9"/>
      <c r="AL102" s="9"/>
    </row>
    <row r="103" spans="1:38" s="79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38"/>
      <c r="R103" s="1"/>
      <c r="S103" s="1"/>
      <c r="T103" s="25"/>
      <c r="U103" s="25"/>
      <c r="V103" s="77"/>
      <c r="W103" s="1"/>
      <c r="X103" s="25"/>
      <c r="Y103" s="25"/>
      <c r="Z103" s="25"/>
      <c r="AA103" s="25"/>
      <c r="AB103" s="25"/>
      <c r="AC103" s="25"/>
      <c r="AD103" s="25"/>
      <c r="AE103" s="25"/>
      <c r="AF103" s="25"/>
      <c r="AG103" s="24"/>
      <c r="AH103" s="9"/>
      <c r="AI103" s="9"/>
      <c r="AJ103" s="9"/>
      <c r="AK103" s="9"/>
      <c r="AL103" s="9"/>
    </row>
    <row r="104" spans="1:38" s="79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38"/>
      <c r="R104" s="1"/>
      <c r="S104" s="1"/>
      <c r="T104" s="25"/>
      <c r="U104" s="25"/>
      <c r="V104" s="77"/>
      <c r="W104" s="1"/>
      <c r="X104" s="25"/>
      <c r="Y104" s="25"/>
      <c r="Z104" s="25"/>
      <c r="AA104" s="25"/>
      <c r="AB104" s="25"/>
      <c r="AC104" s="25"/>
      <c r="AD104" s="25"/>
      <c r="AE104" s="25"/>
      <c r="AF104" s="25"/>
      <c r="AG104" s="24"/>
      <c r="AH104" s="9"/>
      <c r="AI104" s="9"/>
      <c r="AJ104" s="9"/>
      <c r="AK104" s="9"/>
      <c r="AL104" s="9"/>
    </row>
    <row r="105" spans="1:38" s="79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38"/>
      <c r="R105" s="1"/>
      <c r="S105" s="1"/>
      <c r="T105" s="25"/>
      <c r="U105" s="25"/>
      <c r="V105" s="77"/>
      <c r="W105" s="1"/>
      <c r="X105" s="25"/>
      <c r="Y105" s="25"/>
      <c r="Z105" s="25"/>
      <c r="AA105" s="25"/>
      <c r="AB105" s="25"/>
      <c r="AC105" s="25"/>
      <c r="AD105" s="25"/>
      <c r="AE105" s="25"/>
      <c r="AF105" s="25"/>
      <c r="AG105" s="24"/>
      <c r="AH105" s="9"/>
      <c r="AI105" s="9"/>
      <c r="AJ105" s="9"/>
      <c r="AK105" s="9"/>
      <c r="AL105" s="9"/>
    </row>
    <row r="106" spans="1:38" s="79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38"/>
      <c r="R106" s="1"/>
      <c r="S106" s="1"/>
      <c r="T106" s="25"/>
      <c r="U106" s="25"/>
      <c r="V106" s="77"/>
      <c r="W106" s="1"/>
      <c r="X106" s="25"/>
      <c r="Y106" s="25"/>
      <c r="Z106" s="25"/>
      <c r="AA106" s="25"/>
      <c r="AB106" s="25"/>
      <c r="AC106" s="25"/>
      <c r="AD106" s="25"/>
      <c r="AE106" s="25"/>
      <c r="AF106" s="25"/>
      <c r="AG106" s="24"/>
      <c r="AH106" s="9"/>
      <c r="AI106" s="9"/>
      <c r="AJ106" s="9"/>
      <c r="AK106" s="9"/>
      <c r="AL106" s="9"/>
    </row>
    <row r="107" spans="1:38" s="79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38"/>
      <c r="R107" s="1"/>
      <c r="S107" s="1"/>
      <c r="T107" s="25"/>
      <c r="U107" s="25"/>
      <c r="V107" s="77"/>
      <c r="W107" s="1"/>
      <c r="X107" s="25"/>
      <c r="Y107" s="25"/>
      <c r="Z107" s="25"/>
      <c r="AA107" s="25"/>
      <c r="AB107" s="25"/>
      <c r="AC107" s="25"/>
      <c r="AD107" s="25"/>
      <c r="AE107" s="25"/>
      <c r="AF107" s="25"/>
      <c r="AG107" s="24"/>
      <c r="AH107" s="9"/>
      <c r="AI107" s="9"/>
      <c r="AJ107" s="9"/>
      <c r="AK107" s="9"/>
      <c r="AL107" s="9"/>
    </row>
    <row r="108" spans="1:38" s="79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38"/>
      <c r="R108" s="1"/>
      <c r="S108" s="1"/>
      <c r="T108" s="25"/>
      <c r="U108" s="25"/>
      <c r="V108" s="77"/>
      <c r="W108" s="1"/>
      <c r="X108" s="25"/>
      <c r="Y108" s="25"/>
      <c r="Z108" s="25"/>
      <c r="AA108" s="25"/>
      <c r="AB108" s="25"/>
      <c r="AC108" s="25"/>
      <c r="AD108" s="25"/>
      <c r="AE108" s="25"/>
      <c r="AF108" s="25"/>
      <c r="AG108" s="24"/>
      <c r="AH108" s="9"/>
      <c r="AI108" s="9"/>
      <c r="AJ108" s="9"/>
      <c r="AK108" s="9"/>
      <c r="AL108" s="9"/>
    </row>
    <row r="109" spans="1:38" s="79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38"/>
      <c r="R109" s="1"/>
      <c r="S109" s="1"/>
      <c r="T109" s="25"/>
      <c r="U109" s="25"/>
      <c r="V109" s="77"/>
      <c r="W109" s="1"/>
      <c r="X109" s="25"/>
      <c r="Y109" s="25"/>
      <c r="Z109" s="25"/>
      <c r="AA109" s="25"/>
      <c r="AB109" s="25"/>
      <c r="AC109" s="25"/>
      <c r="AD109" s="25"/>
      <c r="AE109" s="25"/>
      <c r="AF109" s="25"/>
      <c r="AG109" s="24"/>
      <c r="AH109" s="9"/>
      <c r="AI109" s="9"/>
      <c r="AJ109" s="9"/>
      <c r="AK109" s="9"/>
      <c r="AL109" s="9"/>
    </row>
    <row r="110" spans="1:38" s="79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38"/>
      <c r="R110" s="1"/>
      <c r="S110" s="1"/>
      <c r="T110" s="25"/>
      <c r="U110" s="25"/>
      <c r="V110" s="77"/>
      <c r="W110" s="1"/>
      <c r="X110" s="25"/>
      <c r="Y110" s="25"/>
      <c r="Z110" s="25"/>
      <c r="AA110" s="25"/>
      <c r="AB110" s="25"/>
      <c r="AC110" s="25"/>
      <c r="AD110" s="25"/>
      <c r="AE110" s="25"/>
      <c r="AF110" s="25"/>
      <c r="AG110" s="24"/>
      <c r="AH110" s="9"/>
      <c r="AI110" s="9"/>
      <c r="AJ110" s="9"/>
      <c r="AK110" s="9"/>
      <c r="AL110" s="9"/>
    </row>
    <row r="111" spans="1:38" s="79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38"/>
      <c r="R111" s="1"/>
      <c r="S111" s="1"/>
      <c r="T111" s="25"/>
      <c r="U111" s="25"/>
      <c r="V111" s="77"/>
      <c r="W111" s="1"/>
      <c r="X111" s="25"/>
      <c r="Y111" s="25"/>
      <c r="Z111" s="25"/>
      <c r="AA111" s="25"/>
      <c r="AB111" s="25"/>
      <c r="AC111" s="25"/>
      <c r="AD111" s="25"/>
      <c r="AE111" s="25"/>
      <c r="AF111" s="25"/>
      <c r="AG111" s="24"/>
      <c r="AH111" s="9"/>
      <c r="AI111" s="9"/>
      <c r="AJ111" s="9"/>
      <c r="AK111" s="9"/>
      <c r="AL111" s="9"/>
    </row>
    <row r="112" spans="1:38" s="79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38"/>
      <c r="R112" s="1"/>
      <c r="S112" s="1"/>
      <c r="T112" s="25"/>
      <c r="U112" s="25"/>
      <c r="V112" s="77"/>
      <c r="W112" s="1"/>
      <c r="X112" s="25"/>
      <c r="Y112" s="25"/>
      <c r="Z112" s="25"/>
      <c r="AA112" s="25"/>
      <c r="AB112" s="25"/>
      <c r="AC112" s="25"/>
      <c r="AD112" s="25"/>
      <c r="AE112" s="25"/>
      <c r="AF112" s="25"/>
      <c r="AG112" s="24"/>
      <c r="AH112" s="9"/>
      <c r="AI112" s="9"/>
      <c r="AJ112" s="9"/>
      <c r="AK112" s="9"/>
      <c r="AL112" s="9"/>
    </row>
    <row r="113" spans="1:38" s="79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38"/>
      <c r="R113" s="1"/>
      <c r="S113" s="1"/>
      <c r="T113" s="25"/>
      <c r="U113" s="25"/>
      <c r="V113" s="77"/>
      <c r="W113" s="1"/>
      <c r="X113" s="25"/>
      <c r="Y113" s="25"/>
      <c r="Z113" s="25"/>
      <c r="AA113" s="25"/>
      <c r="AB113" s="25"/>
      <c r="AC113" s="25"/>
      <c r="AD113" s="25"/>
      <c r="AE113" s="25"/>
      <c r="AF113" s="25"/>
      <c r="AG113" s="24"/>
      <c r="AH113" s="9"/>
      <c r="AI113" s="9"/>
      <c r="AJ113" s="9"/>
      <c r="AK113" s="9"/>
      <c r="AL113" s="9"/>
    </row>
    <row r="114" spans="1:38" s="79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38"/>
      <c r="R114" s="1"/>
      <c r="S114" s="1"/>
      <c r="T114" s="25"/>
      <c r="U114" s="25"/>
      <c r="V114" s="77"/>
      <c r="W114" s="1"/>
      <c r="X114" s="25"/>
      <c r="Y114" s="25"/>
      <c r="Z114" s="25"/>
      <c r="AA114" s="25"/>
      <c r="AB114" s="25"/>
      <c r="AC114" s="25"/>
      <c r="AD114" s="25"/>
      <c r="AE114" s="25"/>
      <c r="AF114" s="25"/>
      <c r="AG114" s="24"/>
      <c r="AH114" s="9"/>
      <c r="AI114" s="9"/>
      <c r="AJ114" s="9"/>
      <c r="AK114" s="9"/>
      <c r="AL114" s="9"/>
    </row>
    <row r="115" spans="1:38" s="79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38"/>
      <c r="R115" s="1"/>
      <c r="S115" s="1"/>
      <c r="T115" s="25"/>
      <c r="U115" s="25"/>
      <c r="V115" s="77"/>
      <c r="W115" s="1"/>
      <c r="X115" s="25"/>
      <c r="Y115" s="25"/>
      <c r="Z115" s="25"/>
      <c r="AA115" s="25"/>
      <c r="AB115" s="25"/>
      <c r="AC115" s="25"/>
      <c r="AD115" s="25"/>
      <c r="AE115" s="25"/>
      <c r="AF115" s="25"/>
      <c r="AG115" s="24"/>
      <c r="AH115" s="9"/>
      <c r="AI115" s="9"/>
      <c r="AJ115" s="9"/>
      <c r="AK115" s="9"/>
      <c r="AL115" s="9"/>
    </row>
    <row r="116" spans="1:38" s="79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38"/>
      <c r="R116" s="1"/>
      <c r="S116" s="1"/>
      <c r="T116" s="25"/>
      <c r="U116" s="25"/>
      <c r="V116" s="77"/>
      <c r="W116" s="1"/>
      <c r="X116" s="25"/>
      <c r="Y116" s="25"/>
      <c r="Z116" s="25"/>
      <c r="AA116" s="25"/>
      <c r="AB116" s="25"/>
      <c r="AC116" s="25"/>
      <c r="AD116" s="25"/>
      <c r="AE116" s="25"/>
      <c r="AF116" s="25"/>
      <c r="AG116" s="24"/>
      <c r="AH116" s="9"/>
      <c r="AI116" s="9"/>
      <c r="AJ116" s="9"/>
      <c r="AK116" s="9"/>
      <c r="AL116" s="9"/>
    </row>
    <row r="117" spans="1:38" s="79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38"/>
      <c r="R117" s="1"/>
      <c r="S117" s="1"/>
      <c r="T117" s="25"/>
      <c r="U117" s="25"/>
      <c r="V117" s="77"/>
      <c r="W117" s="1"/>
      <c r="X117" s="25"/>
      <c r="Y117" s="25"/>
      <c r="Z117" s="25"/>
      <c r="AA117" s="25"/>
      <c r="AB117" s="25"/>
      <c r="AC117" s="25"/>
      <c r="AD117" s="25"/>
      <c r="AE117" s="25"/>
      <c r="AF117" s="25"/>
      <c r="AG117" s="24"/>
      <c r="AH117" s="9"/>
      <c r="AI117" s="9"/>
      <c r="AJ117" s="9"/>
      <c r="AK117" s="9"/>
      <c r="AL117" s="9"/>
    </row>
    <row r="118" spans="1:38" s="79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38"/>
      <c r="R118" s="1"/>
      <c r="S118" s="1"/>
      <c r="T118" s="25"/>
      <c r="U118" s="25"/>
      <c r="V118" s="77"/>
      <c r="W118" s="1"/>
      <c r="X118" s="25"/>
      <c r="Y118" s="25"/>
      <c r="Z118" s="25"/>
      <c r="AA118" s="25"/>
      <c r="AB118" s="25"/>
      <c r="AC118" s="25"/>
      <c r="AD118" s="25"/>
      <c r="AE118" s="25"/>
      <c r="AF118" s="25"/>
      <c r="AG118" s="24"/>
      <c r="AH118" s="9"/>
      <c r="AI118" s="9"/>
      <c r="AJ118" s="9"/>
      <c r="AK118" s="9"/>
      <c r="AL118" s="9"/>
    </row>
    <row r="119" spans="1:38" s="79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38"/>
      <c r="R119" s="1"/>
      <c r="S119" s="1"/>
      <c r="T119" s="25"/>
      <c r="U119" s="25"/>
      <c r="V119" s="77"/>
      <c r="W119" s="1"/>
      <c r="X119" s="25"/>
      <c r="Y119" s="25"/>
      <c r="Z119" s="25"/>
      <c r="AA119" s="25"/>
      <c r="AB119" s="25"/>
      <c r="AC119" s="25"/>
      <c r="AD119" s="25"/>
      <c r="AE119" s="25"/>
      <c r="AF119" s="25"/>
      <c r="AG119" s="24"/>
      <c r="AH119" s="9"/>
      <c r="AI119" s="9"/>
      <c r="AJ119" s="9"/>
      <c r="AK119" s="9"/>
      <c r="AL119" s="9"/>
    </row>
    <row r="120" spans="1:38" s="79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38"/>
      <c r="R120" s="1"/>
      <c r="S120" s="1"/>
      <c r="T120" s="25"/>
      <c r="U120" s="25"/>
      <c r="V120" s="77"/>
      <c r="W120" s="1"/>
      <c r="X120" s="25"/>
      <c r="Y120" s="25"/>
      <c r="Z120" s="25"/>
      <c r="AA120" s="25"/>
      <c r="AB120" s="25"/>
      <c r="AC120" s="25"/>
      <c r="AD120" s="25"/>
      <c r="AE120" s="25"/>
      <c r="AF120" s="25"/>
      <c r="AG120" s="24"/>
      <c r="AH120" s="9"/>
      <c r="AI120" s="9"/>
      <c r="AJ120" s="9"/>
      <c r="AK120" s="9"/>
      <c r="AL120" s="9"/>
    </row>
    <row r="121" spans="1:38" s="79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38"/>
      <c r="R121" s="1"/>
      <c r="S121" s="1"/>
      <c r="T121" s="25"/>
      <c r="U121" s="25"/>
      <c r="V121" s="77"/>
      <c r="W121" s="1"/>
      <c r="X121" s="25"/>
      <c r="Y121" s="25"/>
      <c r="Z121" s="25"/>
      <c r="AA121" s="25"/>
      <c r="AB121" s="25"/>
      <c r="AC121" s="25"/>
      <c r="AD121" s="25"/>
      <c r="AE121" s="25"/>
      <c r="AF121" s="25"/>
      <c r="AG121" s="24"/>
      <c r="AH121" s="9"/>
      <c r="AI121" s="9"/>
      <c r="AJ121" s="9"/>
      <c r="AK121" s="9"/>
      <c r="AL12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2019-02-12T11:31:43Z</dcterms:modified>
</cp:coreProperties>
</file>