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J11" i="1" l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O11" i="1" l="1"/>
  <c r="M11" i="1"/>
  <c r="L11" i="1"/>
  <c r="K11" i="1"/>
  <c r="J11" i="1"/>
  <c r="I11" i="1"/>
  <c r="H11" i="1"/>
  <c r="G11" i="1"/>
  <c r="F11" i="1"/>
  <c r="E11" i="1"/>
  <c r="D12" i="1" l="1"/>
  <c r="I15" i="1"/>
  <c r="H15" i="1"/>
  <c r="G15" i="1"/>
  <c r="F15" i="1"/>
  <c r="E15" i="1"/>
  <c r="G18" i="1" l="1"/>
  <c r="F18" i="1"/>
  <c r="E18" i="1"/>
  <c r="K15" i="1"/>
  <c r="I18" i="1"/>
  <c r="M15" i="1"/>
  <c r="H18" i="1"/>
  <c r="L15" i="1"/>
  <c r="N11" i="1"/>
  <c r="N15" i="1" s="1"/>
  <c r="O15" i="1"/>
  <c r="K18" i="1" l="1"/>
  <c r="L18" i="1"/>
  <c r="M18" i="1"/>
  <c r="O18" i="1"/>
  <c r="N18" i="1" s="1"/>
</calcChain>
</file>

<file path=xl/sharedStrings.xml><?xml version="1.0" encoding="utf-8"?>
<sst xmlns="http://schemas.openxmlformats.org/spreadsheetml/2006/main" count="120" uniqueCount="81">
  <si>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</si>
  <si>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</si>
  <si>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</si>
  <si>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</si>
  <si>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</si>
  <si>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</si>
  <si>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</si>
  <si>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</si>
  <si>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</si>
  <si>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</si>
  <si>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</si>
  <si>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</si>
  <si>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</si>
  <si>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</si>
  <si>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</si>
  <si>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</si>
  <si>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</si>
  <si>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</si>
  <si>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</si>
  <si>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</si>
  <si>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</si>
  <si>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</si>
  <si>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</si>
  <si>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</si>
  <si>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</si>
  <si>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</si>
  <si>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</si>
  <si>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</si>
  <si>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</si>
  <si>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</si>
  <si>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</si>
  <si>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</si>
  <si>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</si>
  <si>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</si>
  <si>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</si>
  <si>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</si>
  <si>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Seurat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</si>
  <si>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</si>
  <si>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</si>
  <si>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</si>
  <si>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</si>
  <si>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</si>
  <si>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</si>
  <si>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</si>
  <si>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</si>
  <si>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</si>
  <si>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</si>
  <si>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</si>
  <si>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</si>
  <si>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</si>
  <si>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</si>
  <si>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</si>
  <si>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ykköspesis</t>
  </si>
  <si>
    <t>Vilma Kupari</t>
  </si>
  <si>
    <t>SMJ = Seinäjoen Maila-Jussit  (1934),  kasvattajaseura</t>
  </si>
  <si>
    <t>Jussi Frantsila</t>
  </si>
  <si>
    <t>24.2.2000   Seinäjoki</t>
  </si>
  <si>
    <t>SMJ</t>
  </si>
  <si>
    <t>06.07. 2019  Seinäjoki</t>
  </si>
  <si>
    <t>L+T</t>
  </si>
  <si>
    <t xml:space="preserve">Lyöty </t>
  </si>
  <si>
    <t>2.  ottelu</t>
  </si>
  <si>
    <t xml:space="preserve">Tuotu </t>
  </si>
  <si>
    <t>suomensarja</t>
  </si>
  <si>
    <t>SMJ  2</t>
  </si>
  <si>
    <t>15.05. 2019  Virkiä - SMJ  2-0  (5-0, 2-1)</t>
  </si>
  <si>
    <t>19 v   2 kk 21 pv</t>
  </si>
  <si>
    <t>19.05. 2019  SMJ - Pesä Ysit  1-2  (3-2, 3-5, 0-1)</t>
  </si>
  <si>
    <t>19 v   2 kk 25 pv</t>
  </si>
  <si>
    <t xml:space="preserve">  0-1  (4-4, 0-4)</t>
  </si>
  <si>
    <t>jok</t>
  </si>
  <si>
    <t>3/5</t>
  </si>
  <si>
    <t>1/2</t>
  </si>
  <si>
    <t>2/3</t>
  </si>
  <si>
    <t>5.</t>
  </si>
  <si>
    <t>Jalas</t>
  </si>
  <si>
    <t>Jalas = Jalasjärven Jalas  (1914)</t>
  </si>
  <si>
    <t>15.08. 2020  SiiPe - SMJ  0-2  (2-6, 4-5)</t>
  </si>
  <si>
    <t>4.  ottelu</t>
  </si>
  <si>
    <t>20 v   5 kk 22 pv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</si>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</sst>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left"/>
    </xf>
    <xf numFmtId="0" fontId="2" fillId="7" borderId="3" xfId="0" applyFont="1" applyFill="1" applyBorder="1" applyAlignment="1">
      <alignment horizontal="left"/>
    </xf>
    <xf numFmtId="165" fontId="2" fillId="7" borderId="4" xfId="1" applyNumberFormat="1" applyFont="1" applyFill="1" applyBorder="1" applyAlignment="1"/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" fontId="2" fillId="7" borderId="3" xfId="0" applyNumberFormat="1" applyFont="1" applyFill="1" applyBorder="1" applyAlignment="1">
      <alignment horizontal="center"/>
    </xf>
    <xf numFmtId="1" fontId="2" fillId="7" borderId="4" xfId="0" applyNumberFormat="1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49" fontId="2" fillId="7" borderId="4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right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7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9" customWidth="1"/>
    <col min="3" max="3" width="5.7109375" style="59" customWidth="1"/>
    <col min="4" max="4" width="12.28515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19" width="5.7109375" style="60" customWidth="1"/>
    <col min="20" max="20" width="0.85546875" style="60" customWidth="1"/>
    <col min="21" max="28" width="5.7109375" style="60" customWidth="1"/>
    <col min="29" max="32" width="5.7109375" style="25" customWidth="1"/>
    <col min="33" max="33" width="5.7109375" style="98" customWidth="1"/>
    <col min="34" max="36" width="5.7109375" style="25" customWidth="1"/>
    <col min="37" max="37" width="6.7109375" style="25" customWidth="1"/>
    <col min="38" max="38" width="15.28515625" style="25" customWidth="1"/>
    <col min="39" max="16384" width="9.140625" style="25"/>
  </cols>
  <sheetData>
    <row r="1" spans="1:39" s="9" customFormat="1" ht="15" customHeight="1" x14ac:dyDescent="0.25">
      <c r="A1" s="1"/>
      <c r="B1" s="2" t="s">
        <v>53</v>
      </c>
      <c r="C1" s="2"/>
      <c r="D1" s="3"/>
      <c r="E1" s="4" t="s">
        <v>56</v>
      </c>
      <c r="F1" s="5"/>
      <c r="G1" s="6"/>
      <c r="H1" s="5"/>
      <c r="I1" s="5"/>
      <c r="J1" s="3"/>
      <c r="K1" s="5"/>
      <c r="L1" s="5"/>
      <c r="M1" s="7"/>
      <c r="N1" s="5"/>
      <c r="O1" s="5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</row>
    <row r="2" spans="1:39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97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</row>
    <row r="3" spans="1:39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59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</row>
    <row r="4" spans="1:39" ht="15" customHeight="1" x14ac:dyDescent="0.2">
      <c r="A4" s="1"/>
      <c r="B4" s="99">
        <v>2016</v>
      </c>
      <c r="C4" s="99"/>
      <c r="D4" s="100" t="s">
        <v>64</v>
      </c>
      <c r="E4" s="99"/>
      <c r="F4" s="101" t="s">
        <v>63</v>
      </c>
      <c r="G4" s="102"/>
      <c r="H4" s="103"/>
      <c r="I4" s="99"/>
      <c r="J4" s="99"/>
      <c r="K4" s="99"/>
      <c r="L4" s="99"/>
      <c r="M4" s="99"/>
      <c r="N4" s="99"/>
      <c r="O4" s="29"/>
      <c r="P4" s="18"/>
      <c r="Q4" s="18"/>
      <c r="R4" s="18"/>
      <c r="S4" s="18"/>
      <c r="T4" s="24"/>
      <c r="U4" s="26"/>
      <c r="V4" s="26"/>
      <c r="W4" s="26"/>
      <c r="X4" s="26"/>
      <c r="Y4" s="26"/>
      <c r="Z4" s="30"/>
      <c r="AA4" s="30"/>
      <c r="AB4" s="30"/>
      <c r="AC4" s="30"/>
      <c r="AD4" s="30"/>
      <c r="AE4" s="26"/>
      <c r="AF4" s="26"/>
      <c r="AG4" s="26"/>
      <c r="AH4" s="26"/>
      <c r="AI4" s="26"/>
      <c r="AJ4" s="26"/>
      <c r="AK4" s="23"/>
      <c r="AL4" s="8"/>
      <c r="AM4" s="8"/>
    </row>
    <row r="5" spans="1:39" ht="15" customHeight="1" x14ac:dyDescent="0.2">
      <c r="A5" s="1"/>
      <c r="B5" s="99">
        <v>2017</v>
      </c>
      <c r="C5" s="99"/>
      <c r="D5" s="100" t="s">
        <v>64</v>
      </c>
      <c r="E5" s="99"/>
      <c r="F5" s="101" t="s">
        <v>63</v>
      </c>
      <c r="G5" s="102"/>
      <c r="H5" s="103"/>
      <c r="I5" s="99"/>
      <c r="J5" s="99"/>
      <c r="K5" s="99"/>
      <c r="L5" s="99"/>
      <c r="M5" s="99"/>
      <c r="N5" s="99"/>
      <c r="O5" s="29"/>
      <c r="P5" s="18"/>
      <c r="Q5" s="18"/>
      <c r="R5" s="18"/>
      <c r="S5" s="18"/>
      <c r="T5" s="24"/>
      <c r="U5" s="26"/>
      <c r="V5" s="26"/>
      <c r="W5" s="26"/>
      <c r="X5" s="26"/>
      <c r="Y5" s="26"/>
      <c r="Z5" s="30"/>
      <c r="AA5" s="30"/>
      <c r="AB5" s="30"/>
      <c r="AC5" s="30"/>
      <c r="AD5" s="30"/>
      <c r="AE5" s="26"/>
      <c r="AF5" s="26"/>
      <c r="AG5" s="26"/>
      <c r="AH5" s="26"/>
      <c r="AI5" s="26"/>
      <c r="AJ5" s="26"/>
      <c r="AK5" s="23"/>
      <c r="AL5" s="8"/>
      <c r="AM5" s="8"/>
    </row>
    <row r="6" spans="1:39" ht="15" customHeight="1" x14ac:dyDescent="0.2">
      <c r="A6" s="1"/>
      <c r="B6" s="99">
        <v>2018</v>
      </c>
      <c r="C6" s="99"/>
      <c r="D6" s="100" t="s">
        <v>64</v>
      </c>
      <c r="E6" s="99"/>
      <c r="F6" s="101" t="s">
        <v>63</v>
      </c>
      <c r="G6" s="102"/>
      <c r="H6" s="103"/>
      <c r="I6" s="99"/>
      <c r="J6" s="99"/>
      <c r="K6" s="99"/>
      <c r="L6" s="99"/>
      <c r="M6" s="99"/>
      <c r="N6" s="99"/>
      <c r="O6" s="29"/>
      <c r="P6" s="18"/>
      <c r="Q6" s="18"/>
      <c r="R6" s="18"/>
      <c r="S6" s="18"/>
      <c r="T6" s="24"/>
      <c r="U6" s="26"/>
      <c r="V6" s="26"/>
      <c r="W6" s="26"/>
      <c r="X6" s="26"/>
      <c r="Y6" s="26"/>
      <c r="Z6" s="30"/>
      <c r="AA6" s="30"/>
      <c r="AB6" s="30"/>
      <c r="AC6" s="30"/>
      <c r="AD6" s="30"/>
      <c r="AE6" s="26"/>
      <c r="AF6" s="26"/>
      <c r="AG6" s="26"/>
      <c r="AH6" s="26"/>
      <c r="AI6" s="26"/>
      <c r="AJ6" s="26"/>
      <c r="AK6" s="23"/>
      <c r="AL6" s="8"/>
      <c r="AM6" s="8"/>
    </row>
    <row r="7" spans="1:39" ht="15" customHeight="1" x14ac:dyDescent="0.2">
      <c r="A7" s="1"/>
      <c r="B7" s="91">
        <v>2019</v>
      </c>
      <c r="C7" s="91"/>
      <c r="D7" s="92" t="s">
        <v>75</v>
      </c>
      <c r="E7" s="91"/>
      <c r="F7" s="93" t="s">
        <v>52</v>
      </c>
      <c r="G7" s="94"/>
      <c r="H7" s="64"/>
      <c r="I7" s="91"/>
      <c r="J7" s="91"/>
      <c r="K7" s="91"/>
      <c r="L7" s="91"/>
      <c r="M7" s="91"/>
      <c r="N7" s="95"/>
      <c r="O7" s="29"/>
      <c r="P7" s="18"/>
      <c r="Q7" s="18"/>
      <c r="R7" s="18"/>
      <c r="S7" s="18"/>
      <c r="T7" s="24"/>
      <c r="U7" s="26"/>
      <c r="V7" s="26"/>
      <c r="W7" s="26"/>
      <c r="X7" s="26"/>
      <c r="Y7" s="26"/>
      <c r="Z7" s="30"/>
      <c r="AA7" s="30"/>
      <c r="AB7" s="30"/>
      <c r="AC7" s="30"/>
      <c r="AD7" s="30"/>
      <c r="AE7" s="26"/>
      <c r="AF7" s="26"/>
      <c r="AG7" s="26"/>
      <c r="AH7" s="26"/>
      <c r="AI7" s="26"/>
      <c r="AJ7" s="26"/>
      <c r="AK7" s="23"/>
      <c r="AL7" s="8"/>
      <c r="AM7" s="8"/>
    </row>
    <row r="8" spans="1:39" ht="15" customHeight="1" x14ac:dyDescent="0.2">
      <c r="A8" s="1"/>
      <c r="B8" s="26">
        <v>2019</v>
      </c>
      <c r="C8" s="26" t="s">
        <v>74</v>
      </c>
      <c r="D8" s="27" t="s">
        <v>57</v>
      </c>
      <c r="E8" s="26">
        <v>3</v>
      </c>
      <c r="F8" s="26">
        <v>0</v>
      </c>
      <c r="G8" s="26">
        <v>2</v>
      </c>
      <c r="H8" s="26">
        <v>0</v>
      </c>
      <c r="I8" s="26">
        <v>5</v>
      </c>
      <c r="J8" s="26">
        <v>0</v>
      </c>
      <c r="K8" s="26">
        <v>0</v>
      </c>
      <c r="L8" s="26">
        <v>3</v>
      </c>
      <c r="M8" s="26">
        <v>2</v>
      </c>
      <c r="N8" s="28">
        <v>0.35714285714285715</v>
      </c>
      <c r="O8" s="29">
        <v>14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30"/>
      <c r="AA8" s="30"/>
      <c r="AB8" s="30"/>
      <c r="AC8" s="30"/>
      <c r="AD8" s="30"/>
      <c r="AE8" s="26"/>
      <c r="AF8" s="26"/>
      <c r="AG8" s="26"/>
      <c r="AH8" s="26"/>
      <c r="AI8" s="26"/>
      <c r="AJ8" s="26"/>
      <c r="AK8" s="23"/>
      <c r="AL8" s="8"/>
      <c r="AM8" s="8"/>
    </row>
    <row r="9" spans="1:39" ht="15" customHeight="1" x14ac:dyDescent="0.2">
      <c r="A9" s="1"/>
      <c r="B9" s="91">
        <v>2020</v>
      </c>
      <c r="C9" s="91"/>
      <c r="D9" s="92" t="s">
        <v>75</v>
      </c>
      <c r="E9" s="91"/>
      <c r="F9" s="93" t="s">
        <v>52</v>
      </c>
      <c r="G9" s="94"/>
      <c r="H9" s="64"/>
      <c r="I9" s="91"/>
      <c r="J9" s="91"/>
      <c r="K9" s="91"/>
      <c r="L9" s="91"/>
      <c r="M9" s="91"/>
      <c r="N9" s="95"/>
      <c r="O9" s="29"/>
      <c r="P9" s="18"/>
      <c r="Q9" s="18"/>
      <c r="R9" s="18"/>
      <c r="S9" s="18"/>
      <c r="T9" s="24"/>
      <c r="U9" s="26"/>
      <c r="V9" s="26"/>
      <c r="W9" s="26"/>
      <c r="X9" s="26"/>
      <c r="Y9" s="26"/>
      <c r="Z9" s="30"/>
      <c r="AA9" s="30"/>
      <c r="AB9" s="30"/>
      <c r="AC9" s="30"/>
      <c r="AD9" s="30"/>
      <c r="AE9" s="26"/>
      <c r="AF9" s="26"/>
      <c r="AG9" s="26"/>
      <c r="AH9" s="26"/>
      <c r="AI9" s="26"/>
      <c r="AJ9" s="26"/>
      <c r="AK9" s="23"/>
      <c r="AL9" s="8"/>
      <c r="AM9" s="8"/>
    </row>
    <row r="10" spans="1:39" ht="15" customHeight="1" x14ac:dyDescent="0.2">
      <c r="A10" s="1"/>
      <c r="B10" s="26">
        <v>2020</v>
      </c>
      <c r="C10" s="26" t="s">
        <v>80</v>
      </c>
      <c r="D10" s="27" t="s">
        <v>57</v>
      </c>
      <c r="E10" s="26">
        <v>2</v>
      </c>
      <c r="F10" s="26">
        <v>0</v>
      </c>
      <c r="G10" s="26">
        <v>2</v>
      </c>
      <c r="H10" s="26">
        <v>1</v>
      </c>
      <c r="I10" s="26">
        <v>2</v>
      </c>
      <c r="J10" s="26">
        <v>0</v>
      </c>
      <c r="K10" s="26">
        <v>0</v>
      </c>
      <c r="L10" s="26">
        <v>0</v>
      </c>
      <c r="M10" s="26">
        <v>2</v>
      </c>
      <c r="N10" s="28">
        <v>0.33300000000000002</v>
      </c>
      <c r="O10" s="29">
        <v>6</v>
      </c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30"/>
      <c r="AA10" s="30"/>
      <c r="AB10" s="30"/>
      <c r="AC10" s="30"/>
      <c r="AD10" s="30"/>
      <c r="AE10" s="26"/>
      <c r="AF10" s="26"/>
      <c r="AG10" s="26"/>
      <c r="AH10" s="26"/>
      <c r="AI10" s="26"/>
      <c r="AJ10" s="26"/>
      <c r="AK10" s="23"/>
      <c r="AL10" s="8"/>
      <c r="AM10" s="8"/>
    </row>
    <row r="11" spans="1:39" ht="15" customHeight="1" x14ac:dyDescent="0.2">
      <c r="A11" s="1"/>
      <c r="B11" s="16" t="s">
        <v>9</v>
      </c>
      <c r="C11" s="17"/>
      <c r="D11" s="15"/>
      <c r="E11" s="18">
        <f t="shared" ref="E11:M11" si="0">SUM(E4:E10)</f>
        <v>5</v>
      </c>
      <c r="F11" s="18">
        <f t="shared" si="0"/>
        <v>0</v>
      </c>
      <c r="G11" s="18">
        <f t="shared" si="0"/>
        <v>4</v>
      </c>
      <c r="H11" s="18">
        <f t="shared" si="0"/>
        <v>1</v>
      </c>
      <c r="I11" s="18">
        <f t="shared" si="0"/>
        <v>7</v>
      </c>
      <c r="J11" s="18">
        <f t="shared" si="0"/>
        <v>0</v>
      </c>
      <c r="K11" s="18">
        <f t="shared" si="0"/>
        <v>0</v>
      </c>
      <c r="L11" s="18">
        <f t="shared" si="0"/>
        <v>3</v>
      </c>
      <c r="M11" s="18">
        <f t="shared" si="0"/>
        <v>4</v>
      </c>
      <c r="N11" s="31">
        <f>PRODUCT(I11/O11)</f>
        <v>0.35</v>
      </c>
      <c r="O11" s="32">
        <f>SUM(O4:O10)</f>
        <v>20</v>
      </c>
      <c r="P11" s="18"/>
      <c r="Q11" s="18"/>
      <c r="R11" s="18"/>
      <c r="S11" s="18"/>
      <c r="T11" s="32"/>
      <c r="U11" s="18">
        <f t="shared" ref="U11:AJ11" si="1">SUM(U3:U10)</f>
        <v>0</v>
      </c>
      <c r="V11" s="18">
        <f t="shared" si="1"/>
        <v>0</v>
      </c>
      <c r="W11" s="18">
        <f t="shared" si="1"/>
        <v>0</v>
      </c>
      <c r="X11" s="18">
        <f t="shared" si="1"/>
        <v>0</v>
      </c>
      <c r="Y11" s="18">
        <f t="shared" si="1"/>
        <v>0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18">
        <f t="shared" si="1"/>
        <v>0</v>
      </c>
      <c r="AG11" s="18">
        <f t="shared" si="1"/>
        <v>0</v>
      </c>
      <c r="AH11" s="18">
        <f t="shared" si="1"/>
        <v>0</v>
      </c>
      <c r="AI11" s="18">
        <f t="shared" si="1"/>
        <v>0</v>
      </c>
      <c r="AJ11" s="18">
        <f t="shared" si="1"/>
        <v>0</v>
      </c>
      <c r="AK11" s="23"/>
      <c r="AL11" s="8"/>
      <c r="AM11" s="8"/>
    </row>
    <row r="12" spans="1:39" ht="15" customHeight="1" x14ac:dyDescent="0.25">
      <c r="A12" s="1"/>
      <c r="B12" s="27" t="s">
        <v>2</v>
      </c>
      <c r="C12" s="33"/>
      <c r="D12" s="34">
        <f>SUM(F11:H11)+((I11-F11-G11)/3)+(E11/3)+(AE11*25)+(AF11*25)+(AG11*10)+(AH11*25)+(AI11*20)+(AJ11*15)</f>
        <v>7.666666666666667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37"/>
      <c r="Q12" s="37"/>
      <c r="R12" s="37"/>
      <c r="S12" s="37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4"/>
      <c r="AH12" s="1"/>
      <c r="AI12" s="36"/>
      <c r="AJ12" s="1"/>
      <c r="AK12" s="23"/>
      <c r="AL12" s="8"/>
      <c r="AM12" s="8"/>
    </row>
    <row r="13" spans="1:39" s="9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37"/>
      <c r="Q13" s="37"/>
      <c r="R13" s="37"/>
      <c r="S13" s="37"/>
      <c r="T13" s="37"/>
      <c r="U13" s="1"/>
      <c r="V13" s="38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1"/>
      <c r="AI13" s="1"/>
      <c r="AJ13" s="1"/>
      <c r="AK13" s="23"/>
      <c r="AL13" s="8"/>
      <c r="AM13" s="8"/>
    </row>
    <row r="14" spans="1:39" ht="15" customHeight="1" x14ac:dyDescent="0.25">
      <c r="A14" s="1"/>
      <c r="B14" s="22" t="s">
        <v>16</v>
      </c>
      <c r="C14" s="39"/>
      <c r="D14" s="39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1" t="s">
        <v>21</v>
      </c>
      <c r="O14" s="24"/>
      <c r="P14" s="40" t="s">
        <v>32</v>
      </c>
      <c r="Q14" s="12"/>
      <c r="R14" s="12"/>
      <c r="S14" s="12"/>
      <c r="T14" s="41"/>
      <c r="U14" s="41"/>
      <c r="V14" s="41"/>
      <c r="W14" s="41"/>
      <c r="X14" s="41"/>
      <c r="Y14" s="12"/>
      <c r="Z14" s="12"/>
      <c r="AA14" s="12"/>
      <c r="AB14" s="11"/>
      <c r="AC14" s="12"/>
      <c r="AD14" s="12"/>
      <c r="AE14" s="12"/>
      <c r="AF14" s="11"/>
      <c r="AG14" s="11"/>
      <c r="AH14" s="11"/>
      <c r="AI14" s="11"/>
      <c r="AJ14" s="42"/>
      <c r="AK14" s="23"/>
      <c r="AL14" s="8"/>
      <c r="AM14" s="8"/>
    </row>
    <row r="15" spans="1:39" ht="15" customHeight="1" x14ac:dyDescent="0.2">
      <c r="A15" s="1"/>
      <c r="B15" s="40" t="s">
        <v>17</v>
      </c>
      <c r="C15" s="12"/>
      <c r="D15" s="43"/>
      <c r="E15" s="26">
        <f>PRODUCT(E11)</f>
        <v>5</v>
      </c>
      <c r="F15" s="26">
        <f>PRODUCT(F11)</f>
        <v>0</v>
      </c>
      <c r="G15" s="26">
        <f>PRODUCT(G11)</f>
        <v>4</v>
      </c>
      <c r="H15" s="26">
        <f>PRODUCT(H11)</f>
        <v>1</v>
      </c>
      <c r="I15" s="26">
        <f>PRODUCT(I11)</f>
        <v>7</v>
      </c>
      <c r="J15" s="1"/>
      <c r="K15" s="44">
        <f>PRODUCT((F15+G15)/E15)</f>
        <v>0.8</v>
      </c>
      <c r="L15" s="44">
        <f>PRODUCT(H15/E15)</f>
        <v>0.2</v>
      </c>
      <c r="M15" s="44">
        <f>PRODUCT(I15/E15)</f>
        <v>1.4</v>
      </c>
      <c r="N15" s="45">
        <f>PRODUCT(N11)</f>
        <v>0.35</v>
      </c>
      <c r="O15" s="24">
        <f>PRODUCT(O11)</f>
        <v>20</v>
      </c>
      <c r="P15" s="104" t="s">
        <v>33</v>
      </c>
      <c r="Q15" s="105"/>
      <c r="R15" s="106" t="s">
        <v>65</v>
      </c>
      <c r="S15" s="106"/>
      <c r="T15" s="106"/>
      <c r="U15" s="106"/>
      <c r="V15" s="106"/>
      <c r="W15" s="106"/>
      <c r="X15" s="106"/>
      <c r="Y15" s="106"/>
      <c r="Z15" s="106"/>
      <c r="AA15" s="106"/>
      <c r="AB15" s="107" t="s">
        <v>34</v>
      </c>
      <c r="AC15" s="107"/>
      <c r="AD15" s="107"/>
      <c r="AE15" s="108" t="s">
        <v>66</v>
      </c>
      <c r="AF15" s="109"/>
      <c r="AG15" s="107"/>
      <c r="AH15" s="107"/>
      <c r="AI15" s="107"/>
      <c r="AJ15" s="110"/>
      <c r="AK15" s="8"/>
      <c r="AL15" s="8"/>
      <c r="AM15" s="8"/>
    </row>
    <row r="16" spans="1:39" ht="15" customHeight="1" x14ac:dyDescent="0.2">
      <c r="A16" s="1"/>
      <c r="B16" s="46" t="s">
        <v>18</v>
      </c>
      <c r="C16" s="47"/>
      <c r="D16" s="48"/>
      <c r="E16" s="26"/>
      <c r="F16" s="26"/>
      <c r="G16" s="26"/>
      <c r="H16" s="26"/>
      <c r="I16" s="26"/>
      <c r="J16" s="1"/>
      <c r="K16" s="44"/>
      <c r="L16" s="44"/>
      <c r="M16" s="44"/>
      <c r="N16" s="28"/>
      <c r="O16" s="29"/>
      <c r="P16" s="111" t="s">
        <v>60</v>
      </c>
      <c r="Q16" s="112"/>
      <c r="R16" s="113" t="s">
        <v>67</v>
      </c>
      <c r="S16" s="113"/>
      <c r="T16" s="113"/>
      <c r="U16" s="113"/>
      <c r="V16" s="113"/>
      <c r="W16" s="113"/>
      <c r="X16" s="113"/>
      <c r="Y16" s="113"/>
      <c r="Z16" s="113"/>
      <c r="AA16" s="113"/>
      <c r="AB16" s="114" t="s">
        <v>61</v>
      </c>
      <c r="AC16" s="114"/>
      <c r="AD16" s="114"/>
      <c r="AE16" s="115" t="s">
        <v>68</v>
      </c>
      <c r="AF16" s="115"/>
      <c r="AG16" s="114"/>
      <c r="AH16" s="114"/>
      <c r="AI16" s="114"/>
      <c r="AJ16" s="116"/>
      <c r="AK16" s="8"/>
      <c r="AL16" s="8"/>
      <c r="AM16" s="8"/>
    </row>
    <row r="17" spans="1:39" ht="15" customHeight="1" x14ac:dyDescent="0.2">
      <c r="A17" s="1"/>
      <c r="B17" s="49" t="s">
        <v>19</v>
      </c>
      <c r="C17" s="50"/>
      <c r="D17" s="51"/>
      <c r="E17" s="30"/>
      <c r="F17" s="30"/>
      <c r="G17" s="30"/>
      <c r="H17" s="30"/>
      <c r="I17" s="30"/>
      <c r="J17" s="1"/>
      <c r="K17" s="52"/>
      <c r="L17" s="52"/>
      <c r="M17" s="52"/>
      <c r="N17" s="53"/>
      <c r="O17" s="24"/>
      <c r="P17" s="111" t="s">
        <v>62</v>
      </c>
      <c r="Q17" s="112"/>
      <c r="R17" s="113" t="s">
        <v>77</v>
      </c>
      <c r="S17" s="113"/>
      <c r="T17" s="113"/>
      <c r="U17" s="113"/>
      <c r="V17" s="113"/>
      <c r="W17" s="113"/>
      <c r="X17" s="113"/>
      <c r="Y17" s="113"/>
      <c r="Z17" s="113"/>
      <c r="AA17" s="113"/>
      <c r="AB17" s="114" t="s">
        <v>78</v>
      </c>
      <c r="AC17" s="114"/>
      <c r="AD17" s="114"/>
      <c r="AE17" s="115" t="s">
        <v>79</v>
      </c>
      <c r="AF17" s="115"/>
      <c r="AG17" s="114"/>
      <c r="AH17" s="114"/>
      <c r="AI17" s="114"/>
      <c r="AJ17" s="116"/>
      <c r="AK17" s="8"/>
      <c r="AL17" s="8"/>
      <c r="AM17" s="8"/>
    </row>
    <row r="18" spans="1:39" ht="15" customHeight="1" x14ac:dyDescent="0.2">
      <c r="A18" s="1"/>
      <c r="B18" s="54" t="s">
        <v>20</v>
      </c>
      <c r="C18" s="55"/>
      <c r="D18" s="56"/>
      <c r="E18" s="18">
        <f>SUM(E15:E17)</f>
        <v>5</v>
      </c>
      <c r="F18" s="18">
        <f>SUM(F15:F17)</f>
        <v>0</v>
      </c>
      <c r="G18" s="18">
        <f>SUM(G15:G17)</f>
        <v>4</v>
      </c>
      <c r="H18" s="18">
        <f>SUM(H15:H17)</f>
        <v>1</v>
      </c>
      <c r="I18" s="18">
        <f>SUM(I15:I17)</f>
        <v>7</v>
      </c>
      <c r="J18" s="1"/>
      <c r="K18" s="57">
        <f>PRODUCT((F18+G18)/E18)</f>
        <v>0.8</v>
      </c>
      <c r="L18" s="57">
        <f>PRODUCT(H18/E18)</f>
        <v>0.2</v>
      </c>
      <c r="M18" s="57">
        <f>PRODUCT(I18/E18)</f>
        <v>1.4</v>
      </c>
      <c r="N18" s="31">
        <f>PRODUCT(I18/O18)</f>
        <v>0.35</v>
      </c>
      <c r="O18" s="24">
        <f>SUM(O15:O17)</f>
        <v>20</v>
      </c>
      <c r="P18" s="117" t="s">
        <v>35</v>
      </c>
      <c r="Q18" s="118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20"/>
      <c r="AC18" s="120"/>
      <c r="AD18" s="120"/>
      <c r="AE18" s="121"/>
      <c r="AF18" s="121"/>
      <c r="AG18" s="120"/>
      <c r="AH18" s="120"/>
      <c r="AI18" s="120"/>
      <c r="AJ18" s="122"/>
      <c r="AK18" s="8"/>
      <c r="AL18" s="8"/>
      <c r="AM18" s="8"/>
    </row>
    <row r="19" spans="1:39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4"/>
      <c r="P19" s="24"/>
      <c r="Q19" s="24"/>
      <c r="R19" s="24"/>
      <c r="S19" s="24"/>
      <c r="T19" s="24"/>
      <c r="U19" s="1"/>
      <c r="V19" s="38"/>
      <c r="W19" s="1"/>
      <c r="X19" s="1"/>
      <c r="Y19" s="24"/>
      <c r="Z19" s="24"/>
      <c r="AA19" s="58"/>
      <c r="AB19" s="1"/>
      <c r="AC19" s="1"/>
      <c r="AD19" s="1"/>
      <c r="AE19" s="1"/>
      <c r="AF19" s="1"/>
      <c r="AG19" s="24"/>
      <c r="AH19" s="1"/>
      <c r="AI19" s="1"/>
      <c r="AJ19" s="1"/>
      <c r="AK19" s="8"/>
      <c r="AL19" s="8"/>
      <c r="AM19" s="8"/>
    </row>
    <row r="20" spans="1:39" ht="15" customHeight="1" x14ac:dyDescent="0.25">
      <c r="A20" s="1"/>
      <c r="B20" s="1" t="s">
        <v>36</v>
      </c>
      <c r="C20" s="1"/>
      <c r="D20" s="1" t="s">
        <v>54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4"/>
      <c r="P20" s="24"/>
      <c r="Q20" s="24"/>
      <c r="R20" s="24"/>
      <c r="S20" s="24"/>
      <c r="T20" s="24"/>
      <c r="U20" s="1"/>
      <c r="V20" s="38"/>
      <c r="W20" s="1"/>
      <c r="X20" s="1"/>
      <c r="Y20" s="24"/>
      <c r="Z20" s="24"/>
      <c r="AA20" s="58"/>
      <c r="AB20" s="1"/>
      <c r="AC20" s="1"/>
      <c r="AD20" s="1"/>
      <c r="AE20" s="1"/>
      <c r="AF20" s="1"/>
      <c r="AG20" s="24"/>
      <c r="AH20" s="1"/>
      <c r="AI20" s="1"/>
      <c r="AJ20" s="1"/>
      <c r="AK20" s="23"/>
      <c r="AL20" s="8"/>
      <c r="AM20" s="8"/>
    </row>
    <row r="21" spans="1:39" ht="15" customHeight="1" x14ac:dyDescent="0.25">
      <c r="A21" s="1"/>
      <c r="B21" s="1"/>
      <c r="C21" s="1"/>
      <c r="D21" s="1" t="s">
        <v>76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4"/>
      <c r="P21" s="1"/>
      <c r="Q21" s="1"/>
      <c r="R21" s="1"/>
      <c r="S21" s="1"/>
      <c r="T21" s="1"/>
      <c r="U21" s="1"/>
      <c r="V21" s="1"/>
      <c r="W21" s="1"/>
      <c r="X21" s="1"/>
      <c r="Y21" s="24"/>
      <c r="Z21" s="24"/>
      <c r="AA21" s="58"/>
      <c r="AB21" s="1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</row>
    <row r="22" spans="1:39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4"/>
      <c r="P22" s="1"/>
      <c r="Q22" s="1"/>
      <c r="R22" s="1"/>
      <c r="S22" s="1"/>
      <c r="T22" s="1"/>
      <c r="U22" s="1"/>
      <c r="V22" s="1"/>
      <c r="W22" s="1"/>
      <c r="X22" s="1"/>
      <c r="Y22" s="24"/>
      <c r="Z22" s="24"/>
      <c r="AA22" s="58"/>
      <c r="AB22" s="1"/>
      <c r="AC22" s="1"/>
      <c r="AD22" s="1"/>
      <c r="AE22" s="1"/>
      <c r="AF22" s="1"/>
      <c r="AG22" s="24"/>
      <c r="AH22" s="1"/>
      <c r="AI22" s="1"/>
      <c r="AJ22" s="1"/>
      <c r="AK22" s="23"/>
      <c r="AL22" s="8"/>
      <c r="AM22" s="8"/>
    </row>
    <row r="23" spans="1:39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38"/>
      <c r="M23" s="38"/>
      <c r="N23" s="38"/>
      <c r="O23" s="24"/>
      <c r="P23" s="1"/>
      <c r="Q23" s="1"/>
      <c r="R23" s="1"/>
      <c r="S23" s="1"/>
      <c r="T23" s="1"/>
      <c r="U23" s="1"/>
      <c r="V23" s="1"/>
      <c r="W23" s="1"/>
      <c r="X23" s="1"/>
      <c r="Y23" s="24"/>
      <c r="Z23" s="24"/>
      <c r="AA23" s="58"/>
      <c r="AB23" s="1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</row>
    <row r="24" spans="1:39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38"/>
      <c r="M24" s="38"/>
      <c r="N24" s="38"/>
      <c r="O24" s="24"/>
      <c r="P24" s="1"/>
      <c r="Q24" s="1"/>
      <c r="R24" s="1"/>
      <c r="S24" s="1"/>
      <c r="T24" s="1"/>
      <c r="U24" s="1"/>
      <c r="V24" s="1"/>
      <c r="W24" s="1"/>
      <c r="X24" s="24"/>
      <c r="Y24" s="24"/>
      <c r="Z24" s="24"/>
      <c r="AA24" s="24"/>
      <c r="AB24" s="1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</row>
    <row r="25" spans="1:39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38"/>
      <c r="M25" s="38"/>
      <c r="N25" s="38"/>
      <c r="O25" s="24"/>
      <c r="P25" s="1"/>
      <c r="Q25" s="1"/>
      <c r="R25" s="1"/>
      <c r="S25" s="1"/>
      <c r="T25" s="1"/>
      <c r="U25" s="1"/>
      <c r="V25" s="1"/>
      <c r="W25" s="1"/>
      <c r="X25" s="1"/>
      <c r="Y25" s="24"/>
      <c r="Z25" s="24"/>
      <c r="AA25" s="58"/>
      <c r="AB25" s="1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</row>
    <row r="26" spans="1:39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38"/>
      <c r="M26" s="38"/>
      <c r="N26" s="38"/>
      <c r="O26" s="24"/>
      <c r="P26" s="24"/>
      <c r="Q26" s="24"/>
      <c r="R26" s="24"/>
      <c r="S26" s="24"/>
      <c r="T26" s="24"/>
      <c r="U26" s="1"/>
      <c r="V26" s="38"/>
      <c r="W26" s="1"/>
      <c r="X26" s="1"/>
      <c r="Y26" s="24"/>
      <c r="Z26" s="24"/>
      <c r="AA26" s="58"/>
      <c r="AB26" s="1"/>
      <c r="AC26" s="24"/>
      <c r="AD26" s="24"/>
      <c r="AE26" s="24"/>
      <c r="AF26" s="24"/>
      <c r="AG26" s="24"/>
      <c r="AH26" s="24"/>
      <c r="AI26" s="24"/>
      <c r="AJ26" s="24"/>
      <c r="AK26" s="23"/>
      <c r="AL26" s="8"/>
      <c r="AM26" s="8"/>
    </row>
    <row r="27" spans="1:39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38"/>
      <c r="M27" s="38"/>
      <c r="N27" s="38"/>
      <c r="O27" s="24"/>
      <c r="P27" s="24"/>
      <c r="Q27" s="24"/>
      <c r="R27" s="24"/>
      <c r="S27" s="24"/>
      <c r="T27" s="24"/>
      <c r="U27" s="1"/>
      <c r="V27" s="38"/>
      <c r="W27" s="1"/>
      <c r="X27" s="1"/>
      <c r="Y27" s="24"/>
      <c r="Z27" s="24"/>
      <c r="AA27" s="58"/>
      <c r="AB27" s="1"/>
      <c r="AC27" s="24"/>
      <c r="AD27" s="24"/>
      <c r="AE27" s="24"/>
      <c r="AF27" s="24"/>
      <c r="AG27" s="24"/>
      <c r="AH27" s="24"/>
      <c r="AI27" s="24"/>
      <c r="AJ27" s="24"/>
      <c r="AK27" s="23"/>
      <c r="AL27" s="8"/>
      <c r="AM27" s="8"/>
    </row>
    <row r="28" spans="1:39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38"/>
      <c r="M28" s="38"/>
      <c r="N28" s="38"/>
      <c r="O28" s="24"/>
      <c r="P28" s="24"/>
      <c r="Q28" s="24"/>
      <c r="R28" s="24"/>
      <c r="S28" s="24"/>
      <c r="T28" s="24"/>
      <c r="U28" s="1"/>
      <c r="V28" s="38"/>
      <c r="W28" s="1"/>
      <c r="X28" s="1"/>
      <c r="Y28" s="24"/>
      <c r="Z28" s="24"/>
      <c r="AA28" s="58"/>
      <c r="AB28" s="1"/>
      <c r="AC28" s="24"/>
      <c r="AD28" s="24"/>
      <c r="AE28" s="24"/>
      <c r="AF28" s="24"/>
      <c r="AG28" s="24"/>
      <c r="AH28" s="24"/>
      <c r="AI28" s="24"/>
      <c r="AJ28" s="24"/>
      <c r="AK28" s="8"/>
      <c r="AL28" s="8"/>
      <c r="AM28" s="8"/>
    </row>
    <row r="29" spans="1:39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38"/>
      <c r="M29" s="38"/>
      <c r="N29" s="38"/>
      <c r="O29" s="24"/>
      <c r="P29" s="24"/>
      <c r="Q29" s="24"/>
      <c r="R29" s="24"/>
      <c r="S29" s="24"/>
      <c r="T29" s="24"/>
      <c r="U29" s="1"/>
      <c r="V29" s="38"/>
      <c r="W29" s="1"/>
      <c r="X29" s="1"/>
      <c r="Y29" s="24"/>
      <c r="Z29" s="24"/>
      <c r="AA29" s="58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</row>
    <row r="30" spans="1:39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38"/>
      <c r="M30" s="38"/>
      <c r="N30" s="38"/>
      <c r="O30" s="24"/>
      <c r="P30" s="1"/>
      <c r="Q30" s="1"/>
      <c r="R30" s="1"/>
      <c r="S30" s="1"/>
      <c r="T30" s="1"/>
      <c r="U30" s="1"/>
      <c r="V30" s="1"/>
      <c r="W30" s="1"/>
      <c r="X30" s="1"/>
      <c r="Y30" s="24"/>
      <c r="Z30" s="24"/>
      <c r="AA30" s="58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</row>
    <row r="31" spans="1:39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38"/>
      <c r="M31" s="38"/>
      <c r="N31" s="38"/>
      <c r="O31" s="24"/>
      <c r="P31" s="1"/>
      <c r="Q31" s="1"/>
      <c r="R31" s="1"/>
      <c r="S31" s="1"/>
      <c r="T31" s="1"/>
      <c r="U31" s="1"/>
      <c r="V31" s="1"/>
      <c r="W31" s="1"/>
      <c r="X31" s="1"/>
      <c r="Y31" s="24"/>
      <c r="Z31" s="24"/>
      <c r="AA31" s="58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</row>
    <row r="32" spans="1:39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38"/>
      <c r="M32" s="38"/>
      <c r="N32" s="38"/>
      <c r="O32" s="24"/>
      <c r="P32" s="1"/>
      <c r="Q32" s="1"/>
      <c r="R32" s="1"/>
      <c r="S32" s="1"/>
      <c r="T32" s="1"/>
      <c r="U32" s="1"/>
      <c r="V32" s="1"/>
      <c r="W32" s="1"/>
      <c r="X32" s="1"/>
      <c r="Y32" s="24"/>
      <c r="Z32" s="24"/>
      <c r="AA32" s="58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</row>
    <row r="33" spans="1:39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38"/>
      <c r="M33" s="38"/>
      <c r="N33" s="38"/>
      <c r="O33" s="24"/>
      <c r="P33" s="1"/>
      <c r="Q33" s="1"/>
      <c r="R33" s="1"/>
      <c r="S33" s="1"/>
      <c r="T33" s="1"/>
      <c r="U33" s="1"/>
      <c r="V33" s="1"/>
      <c r="W33" s="1"/>
      <c r="X33" s="1"/>
      <c r="Y33" s="24"/>
      <c r="Z33" s="24"/>
      <c r="AA33" s="58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</row>
    <row r="34" spans="1:39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38"/>
      <c r="M34" s="38"/>
      <c r="N34" s="38"/>
      <c r="O34" s="24"/>
      <c r="P34" s="1"/>
      <c r="Q34" s="1"/>
      <c r="R34" s="1"/>
      <c r="S34" s="1"/>
      <c r="T34" s="1"/>
      <c r="U34" s="1"/>
      <c r="V34" s="1"/>
      <c r="W34" s="1"/>
      <c r="X34" s="1"/>
      <c r="Y34" s="24"/>
      <c r="Z34" s="24"/>
      <c r="AA34" s="58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</row>
    <row r="35" spans="1:39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38"/>
      <c r="M35" s="38"/>
      <c r="N35" s="38"/>
      <c r="O35" s="24"/>
      <c r="P35" s="1"/>
      <c r="Q35" s="1"/>
      <c r="R35" s="1"/>
      <c r="S35" s="1"/>
      <c r="T35" s="1"/>
      <c r="U35" s="1"/>
      <c r="V35" s="1"/>
      <c r="W35" s="1"/>
      <c r="X35" s="1"/>
      <c r="Y35" s="24"/>
      <c r="Z35" s="24"/>
      <c r="AA35" s="58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</row>
    <row r="36" spans="1:39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38"/>
      <c r="M36" s="38"/>
      <c r="N36" s="38"/>
      <c r="O36" s="24"/>
      <c r="P36" s="1"/>
      <c r="Q36" s="1"/>
      <c r="R36" s="1"/>
      <c r="S36" s="1"/>
      <c r="T36" s="1"/>
      <c r="U36" s="1"/>
      <c r="V36" s="1"/>
      <c r="W36" s="1"/>
      <c r="X36" s="1"/>
      <c r="Y36" s="24"/>
      <c r="Z36" s="24"/>
      <c r="AA36" s="58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</row>
    <row r="37" spans="1:39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38"/>
      <c r="M37" s="38"/>
      <c r="N37" s="38"/>
      <c r="O37" s="24"/>
      <c r="P37" s="1"/>
      <c r="Q37" s="1"/>
      <c r="R37" s="1"/>
      <c r="S37" s="1"/>
      <c r="T37" s="1"/>
      <c r="U37" s="1"/>
      <c r="V37" s="1"/>
      <c r="W37" s="1"/>
      <c r="X37" s="1"/>
      <c r="Y37" s="24"/>
      <c r="Z37" s="24"/>
      <c r="AA37" s="58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</row>
    <row r="38" spans="1:39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38"/>
      <c r="M38" s="38"/>
      <c r="N38" s="38"/>
      <c r="O38" s="24"/>
      <c r="P38" s="1"/>
      <c r="Q38" s="1"/>
      <c r="R38" s="1"/>
      <c r="S38" s="1"/>
      <c r="T38" s="1"/>
      <c r="U38" s="1"/>
      <c r="V38" s="1"/>
      <c r="W38" s="1"/>
      <c r="X38" s="1"/>
      <c r="Y38" s="24"/>
      <c r="Z38" s="24"/>
      <c r="AA38" s="58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</row>
    <row r="39" spans="1:39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38"/>
      <c r="M39" s="38"/>
      <c r="N39" s="38"/>
      <c r="O39" s="24"/>
      <c r="P39" s="1"/>
      <c r="Q39" s="1"/>
      <c r="R39" s="1"/>
      <c r="S39" s="1"/>
      <c r="T39" s="1"/>
      <c r="U39" s="1"/>
      <c r="V39" s="1"/>
      <c r="W39" s="1"/>
      <c r="X39" s="1"/>
      <c r="Y39" s="24"/>
      <c r="Z39" s="24"/>
      <c r="AA39" s="58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</row>
    <row r="40" spans="1:39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38"/>
      <c r="M40" s="38"/>
      <c r="N40" s="38"/>
      <c r="O40" s="24"/>
      <c r="P40" s="1"/>
      <c r="Q40" s="1"/>
      <c r="R40" s="1"/>
      <c r="S40" s="1"/>
      <c r="T40" s="1"/>
      <c r="U40" s="1"/>
      <c r="V40" s="1"/>
      <c r="W40" s="1"/>
      <c r="X40" s="1"/>
      <c r="Y40" s="24"/>
      <c r="Z40" s="24"/>
      <c r="AA40" s="58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</row>
    <row r="41" spans="1:39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38"/>
      <c r="M41" s="38"/>
      <c r="N41" s="38"/>
      <c r="O41" s="24"/>
      <c r="P41" s="1"/>
      <c r="Q41" s="1"/>
      <c r="R41" s="1"/>
      <c r="S41" s="1"/>
      <c r="T41" s="1"/>
      <c r="U41" s="1"/>
      <c r="V41" s="1"/>
      <c r="W41" s="1"/>
      <c r="X41" s="1"/>
      <c r="Y41" s="24"/>
      <c r="Z41" s="24"/>
      <c r="AA41" s="58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</row>
    <row r="42" spans="1:39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38"/>
      <c r="M42" s="38"/>
      <c r="N42" s="38"/>
      <c r="O42" s="24"/>
      <c r="P42" s="1"/>
      <c r="Q42" s="1"/>
      <c r="R42" s="1"/>
      <c r="S42" s="1"/>
      <c r="T42" s="1"/>
      <c r="U42" s="1"/>
      <c r="V42" s="1"/>
      <c r="W42" s="1"/>
      <c r="X42" s="1"/>
      <c r="Y42" s="24"/>
      <c r="Z42" s="24"/>
      <c r="AA42" s="58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</row>
    <row r="43" spans="1:39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38"/>
      <c r="M43" s="38"/>
      <c r="N43" s="38"/>
      <c r="O43" s="24"/>
      <c r="P43" s="1"/>
      <c r="Q43" s="1"/>
      <c r="R43" s="1"/>
      <c r="S43" s="1"/>
      <c r="T43" s="1"/>
      <c r="U43" s="1"/>
      <c r="V43" s="1"/>
      <c r="W43" s="1"/>
      <c r="X43" s="1"/>
      <c r="Y43" s="24"/>
      <c r="Z43" s="24"/>
      <c r="AA43" s="58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</row>
    <row r="44" spans="1:39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38"/>
      <c r="M44" s="38"/>
      <c r="N44" s="38"/>
      <c r="O44" s="24"/>
      <c r="P44" s="1"/>
      <c r="Q44" s="1"/>
      <c r="R44" s="1"/>
      <c r="S44" s="1"/>
      <c r="T44" s="1"/>
      <c r="U44" s="1"/>
      <c r="V44" s="1"/>
      <c r="W44" s="1"/>
      <c r="X44" s="1"/>
      <c r="Y44" s="24"/>
      <c r="Z44" s="24"/>
      <c r="AA44" s="58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</row>
    <row r="45" spans="1:39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38"/>
      <c r="M45" s="38"/>
      <c r="N45" s="38"/>
      <c r="O45" s="24"/>
      <c r="P45" s="1"/>
      <c r="Q45" s="1"/>
      <c r="R45" s="1"/>
      <c r="S45" s="1"/>
      <c r="T45" s="1"/>
      <c r="U45" s="1"/>
      <c r="V45" s="1"/>
      <c r="W45" s="1"/>
      <c r="X45" s="1"/>
      <c r="Y45" s="24"/>
      <c r="Z45" s="24"/>
      <c r="AA45" s="58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</row>
    <row r="46" spans="1:39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38"/>
      <c r="M46" s="38"/>
      <c r="N46" s="38"/>
      <c r="O46" s="24"/>
      <c r="P46" s="1"/>
      <c r="Q46" s="1"/>
      <c r="R46" s="1"/>
      <c r="S46" s="1"/>
      <c r="T46" s="1"/>
      <c r="U46" s="1"/>
      <c r="V46" s="1"/>
      <c r="W46" s="1"/>
      <c r="X46" s="1"/>
      <c r="Y46" s="24"/>
      <c r="Z46" s="24"/>
      <c r="AA46" s="58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</row>
    <row r="47" spans="1:39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38"/>
      <c r="M47" s="38"/>
      <c r="N47" s="38"/>
      <c r="O47" s="24"/>
      <c r="P47" s="1"/>
      <c r="Q47" s="1"/>
      <c r="R47" s="1"/>
      <c r="S47" s="1"/>
      <c r="T47" s="1"/>
      <c r="U47" s="1"/>
      <c r="V47" s="1"/>
      <c r="W47" s="1"/>
      <c r="X47" s="1"/>
      <c r="Y47" s="24"/>
      <c r="Z47" s="24"/>
      <c r="AA47" s="58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</row>
    <row r="48" spans="1:39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38"/>
      <c r="M48" s="38"/>
      <c r="N48" s="38"/>
      <c r="O48" s="24"/>
      <c r="P48" s="1"/>
      <c r="Q48" s="1"/>
      <c r="R48" s="1"/>
      <c r="S48" s="1"/>
      <c r="T48" s="1"/>
      <c r="U48" s="1"/>
      <c r="V48" s="1"/>
      <c r="W48" s="1"/>
      <c r="X48" s="1"/>
      <c r="Y48" s="24"/>
      <c r="Z48" s="24"/>
      <c r="AA48" s="58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</row>
    <row r="49" spans="1:39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38"/>
      <c r="M49" s="38"/>
      <c r="N49" s="38"/>
      <c r="O49" s="24"/>
      <c r="P49" s="1"/>
      <c r="Q49" s="1"/>
      <c r="R49" s="1"/>
      <c r="S49" s="1"/>
      <c r="T49" s="1"/>
      <c r="U49" s="1"/>
      <c r="V49" s="1"/>
      <c r="W49" s="1"/>
      <c r="X49" s="1"/>
      <c r="Y49" s="24"/>
      <c r="Z49" s="24"/>
      <c r="AA49" s="58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</row>
    <row r="50" spans="1:39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38"/>
      <c r="M50" s="38"/>
      <c r="N50" s="38"/>
      <c r="O50" s="24"/>
      <c r="P50" s="1"/>
      <c r="Q50" s="1"/>
      <c r="R50" s="1"/>
      <c r="S50" s="1"/>
      <c r="T50" s="1"/>
      <c r="U50" s="1"/>
      <c r="V50" s="1"/>
      <c r="W50" s="1"/>
      <c r="X50" s="1"/>
      <c r="Y50" s="24"/>
      <c r="Z50" s="24"/>
      <c r="AA50" s="58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</row>
    <row r="51" spans="1:39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38"/>
      <c r="M51" s="38"/>
      <c r="N51" s="38"/>
      <c r="O51" s="24"/>
      <c r="P51" s="1"/>
      <c r="Q51" s="1"/>
      <c r="R51" s="1"/>
      <c r="S51" s="1"/>
      <c r="T51" s="1"/>
      <c r="U51" s="1"/>
      <c r="V51" s="1"/>
      <c r="W51" s="1"/>
      <c r="X51" s="1"/>
      <c r="Y51" s="24"/>
      <c r="Z51" s="24"/>
      <c r="AA51" s="58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</row>
    <row r="52" spans="1:39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38"/>
      <c r="M52" s="38"/>
      <c r="N52" s="38"/>
      <c r="O52" s="24"/>
      <c r="P52" s="1"/>
      <c r="Q52" s="1"/>
      <c r="R52" s="1"/>
      <c r="S52" s="1"/>
      <c r="T52" s="1"/>
      <c r="U52" s="1"/>
      <c r="V52" s="1"/>
      <c r="W52" s="1"/>
      <c r="X52" s="1"/>
      <c r="Y52" s="24"/>
      <c r="Z52" s="24"/>
      <c r="AA52" s="58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</row>
    <row r="53" spans="1:39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38"/>
      <c r="M53" s="38"/>
      <c r="N53" s="38"/>
      <c r="O53" s="24"/>
      <c r="P53" s="1"/>
      <c r="Q53" s="1"/>
      <c r="R53" s="1"/>
      <c r="S53" s="1"/>
      <c r="T53" s="1"/>
      <c r="U53" s="1"/>
      <c r="V53" s="1"/>
      <c r="W53" s="1"/>
      <c r="X53" s="1"/>
      <c r="Y53" s="24"/>
      <c r="Z53" s="24"/>
      <c r="AA53" s="58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</row>
    <row r="54" spans="1:3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38"/>
      <c r="M54" s="38"/>
      <c r="N54" s="38"/>
      <c r="O54" s="24"/>
      <c r="P54" s="1"/>
      <c r="Q54" s="1"/>
      <c r="R54" s="1"/>
      <c r="S54" s="1"/>
      <c r="T54" s="1"/>
      <c r="U54" s="1"/>
      <c r="V54" s="1"/>
      <c r="W54" s="1"/>
      <c r="X54" s="1"/>
      <c r="Y54" s="24"/>
      <c r="Z54" s="24"/>
      <c r="AA54" s="58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38"/>
      <c r="M55" s="38"/>
      <c r="N55" s="38"/>
      <c r="O55" s="24"/>
      <c r="P55" s="1"/>
      <c r="Q55" s="1"/>
      <c r="R55" s="1"/>
      <c r="S55" s="1"/>
      <c r="T55" s="1"/>
      <c r="U55" s="1"/>
      <c r="V55" s="1"/>
      <c r="W55" s="1"/>
      <c r="X55" s="1"/>
      <c r="Y55" s="24"/>
      <c r="Z55" s="24"/>
      <c r="AA55" s="58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38"/>
      <c r="M56" s="38"/>
      <c r="N56" s="38"/>
      <c r="O56" s="24"/>
      <c r="P56" s="1"/>
      <c r="Q56" s="1"/>
      <c r="R56" s="1"/>
      <c r="S56" s="1"/>
      <c r="T56" s="1"/>
      <c r="U56" s="1"/>
      <c r="V56" s="1"/>
      <c r="W56" s="1"/>
      <c r="X56" s="1"/>
      <c r="Y56" s="24"/>
      <c r="Z56" s="24"/>
      <c r="AA56" s="58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38"/>
      <c r="M57" s="38"/>
      <c r="N57" s="38"/>
      <c r="O57" s="24"/>
      <c r="P57" s="1"/>
      <c r="Q57" s="1"/>
      <c r="R57" s="1"/>
      <c r="S57" s="1"/>
      <c r="T57" s="1"/>
      <c r="U57" s="1"/>
      <c r="V57" s="1"/>
      <c r="W57" s="1"/>
      <c r="X57" s="1"/>
      <c r="Y57" s="24"/>
      <c r="Z57" s="24"/>
      <c r="AA57" s="58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38"/>
      <c r="M58" s="38"/>
      <c r="N58" s="38"/>
      <c r="O58" s="24"/>
      <c r="P58" s="1"/>
      <c r="Q58" s="1"/>
      <c r="R58" s="1"/>
      <c r="S58" s="1"/>
      <c r="T58" s="1"/>
      <c r="U58" s="1"/>
      <c r="V58" s="1"/>
      <c r="W58" s="1"/>
      <c r="X58" s="1"/>
      <c r="Y58" s="24"/>
      <c r="Z58" s="24"/>
      <c r="AA58" s="58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38"/>
      <c r="M59" s="38"/>
      <c r="N59" s="38"/>
      <c r="O59" s="24"/>
      <c r="P59" s="1"/>
      <c r="Q59" s="1"/>
      <c r="R59" s="1"/>
      <c r="S59" s="1"/>
      <c r="T59" s="1"/>
      <c r="U59" s="1"/>
      <c r="V59" s="1"/>
      <c r="W59" s="1"/>
      <c r="X59" s="1"/>
      <c r="Y59" s="24"/>
      <c r="Z59" s="24"/>
      <c r="AA59" s="58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38"/>
      <c r="M60" s="38"/>
      <c r="N60" s="38"/>
      <c r="O60" s="24"/>
      <c r="P60" s="1"/>
      <c r="Q60" s="1"/>
      <c r="R60" s="1"/>
      <c r="S60" s="1"/>
      <c r="T60" s="1"/>
      <c r="U60" s="1"/>
      <c r="V60" s="1"/>
      <c r="W60" s="1"/>
      <c r="X60" s="1"/>
      <c r="Y60" s="24"/>
      <c r="Z60" s="24"/>
      <c r="AA60" s="58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38"/>
      <c r="M61" s="38"/>
      <c r="N61" s="38"/>
      <c r="O61" s="24"/>
      <c r="P61" s="1"/>
      <c r="Q61" s="1"/>
      <c r="R61" s="1"/>
      <c r="S61" s="1"/>
      <c r="T61" s="1"/>
      <c r="U61" s="1"/>
      <c r="V61" s="1"/>
      <c r="W61" s="1"/>
      <c r="X61" s="1"/>
      <c r="Y61" s="24"/>
      <c r="Z61" s="24"/>
      <c r="AA61" s="58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38"/>
      <c r="M62" s="38"/>
      <c r="N62" s="38"/>
      <c r="O62" s="24"/>
      <c r="P62" s="1"/>
      <c r="Q62" s="1"/>
      <c r="R62" s="1"/>
      <c r="S62" s="1"/>
      <c r="T62" s="1"/>
      <c r="U62" s="1"/>
      <c r="V62" s="1"/>
      <c r="W62" s="1"/>
      <c r="X62" s="1"/>
      <c r="Y62" s="24"/>
      <c r="Z62" s="24"/>
      <c r="AA62" s="58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38"/>
      <c r="M63" s="38"/>
      <c r="N63" s="38"/>
      <c r="O63" s="24"/>
      <c r="P63" s="1"/>
      <c r="Q63" s="1"/>
      <c r="R63" s="1"/>
      <c r="S63" s="1"/>
      <c r="T63" s="1"/>
      <c r="U63" s="1"/>
      <c r="V63" s="1"/>
      <c r="W63" s="1"/>
      <c r="X63" s="1"/>
      <c r="Y63" s="24"/>
      <c r="Z63" s="24"/>
      <c r="AA63" s="58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38"/>
      <c r="M64" s="38"/>
      <c r="N64" s="38"/>
      <c r="O64" s="24"/>
      <c r="P64" s="1"/>
      <c r="Q64" s="1"/>
      <c r="R64" s="1"/>
      <c r="S64" s="1"/>
      <c r="T64" s="1"/>
      <c r="U64" s="1"/>
      <c r="V64" s="1"/>
      <c r="W64" s="1"/>
      <c r="X64" s="1"/>
      <c r="Y64" s="24"/>
      <c r="Z64" s="24"/>
      <c r="AA64" s="58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38"/>
      <c r="M65" s="38"/>
      <c r="N65" s="38"/>
      <c r="O65" s="24"/>
      <c r="P65" s="1"/>
      <c r="Q65" s="1"/>
      <c r="R65" s="1"/>
      <c r="S65" s="1"/>
      <c r="T65" s="1"/>
      <c r="U65" s="1"/>
      <c r="V65" s="1"/>
      <c r="W65" s="1"/>
      <c r="X65" s="1"/>
      <c r="Y65" s="24"/>
      <c r="Z65" s="24"/>
      <c r="AA65" s="58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38"/>
      <c r="M66" s="38"/>
      <c r="N66" s="38"/>
      <c r="O66" s="24"/>
      <c r="P66" s="1"/>
      <c r="Q66" s="1"/>
      <c r="R66" s="1"/>
      <c r="S66" s="1"/>
      <c r="T66" s="1"/>
      <c r="U66" s="1"/>
      <c r="V66" s="1"/>
      <c r="W66" s="1"/>
      <c r="X66" s="1"/>
      <c r="Y66" s="24"/>
      <c r="Z66" s="24"/>
      <c r="AA66" s="58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38"/>
      <c r="M67" s="38"/>
      <c r="N67" s="38"/>
      <c r="O67" s="24"/>
      <c r="P67" s="1"/>
      <c r="Q67" s="1"/>
      <c r="R67" s="1"/>
      <c r="S67" s="1"/>
      <c r="T67" s="1"/>
      <c r="U67" s="1"/>
      <c r="V67" s="1"/>
      <c r="W67" s="1"/>
      <c r="X67" s="1"/>
      <c r="Y67" s="24"/>
      <c r="Z67" s="24"/>
      <c r="AA67" s="58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38"/>
      <c r="M68" s="38"/>
      <c r="N68" s="38"/>
      <c r="O68" s="24"/>
      <c r="P68" s="1"/>
      <c r="Q68" s="1"/>
      <c r="R68" s="1"/>
      <c r="S68" s="1"/>
      <c r="T68" s="1"/>
      <c r="U68" s="1"/>
      <c r="V68" s="1"/>
      <c r="W68" s="1"/>
      <c r="X68" s="1"/>
      <c r="Y68" s="24"/>
      <c r="Z68" s="24"/>
      <c r="AA68" s="58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38"/>
      <c r="M69" s="38"/>
      <c r="N69" s="38"/>
      <c r="O69" s="24"/>
      <c r="P69" s="1"/>
      <c r="Q69" s="1"/>
      <c r="R69" s="1"/>
      <c r="S69" s="1"/>
      <c r="T69" s="1"/>
      <c r="U69" s="1"/>
      <c r="V69" s="1"/>
      <c r="W69" s="1"/>
      <c r="X69" s="1"/>
      <c r="Y69" s="24"/>
      <c r="Z69" s="24"/>
      <c r="AA69" s="58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38"/>
      <c r="M70" s="38"/>
      <c r="N70" s="38"/>
      <c r="O70" s="24"/>
      <c r="P70" s="1"/>
      <c r="Q70" s="1"/>
      <c r="R70" s="1"/>
      <c r="S70" s="1"/>
      <c r="T70" s="1"/>
      <c r="U70" s="1"/>
      <c r="V70" s="1"/>
      <c r="W70" s="1"/>
      <c r="X70" s="1"/>
      <c r="Y70" s="24"/>
      <c r="Z70" s="24"/>
      <c r="AA70" s="58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38"/>
      <c r="M71" s="38"/>
      <c r="N71" s="38"/>
      <c r="O71" s="24"/>
      <c r="P71" s="1"/>
      <c r="Q71" s="1"/>
      <c r="R71" s="1"/>
      <c r="S71" s="1"/>
      <c r="T71" s="1"/>
      <c r="U71" s="1"/>
      <c r="V71" s="1"/>
      <c r="W71" s="1"/>
      <c r="X71" s="1"/>
      <c r="Y71" s="24"/>
      <c r="Z71" s="24"/>
      <c r="AA71" s="58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38"/>
      <c r="M72" s="38"/>
      <c r="N72" s="38"/>
      <c r="O72" s="24"/>
      <c r="P72" s="1"/>
      <c r="Q72" s="1"/>
      <c r="R72" s="1"/>
      <c r="S72" s="1"/>
      <c r="T72" s="1"/>
      <c r="U72" s="1"/>
      <c r="V72" s="1"/>
      <c r="W72" s="1"/>
      <c r="X72" s="1"/>
      <c r="Y72" s="24"/>
      <c r="Z72" s="24"/>
      <c r="AA72" s="58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38"/>
      <c r="M73" s="38"/>
      <c r="N73" s="38"/>
      <c r="O73" s="24"/>
      <c r="P73" s="1"/>
      <c r="Q73" s="1"/>
      <c r="R73" s="1"/>
      <c r="S73" s="1"/>
      <c r="T73" s="1"/>
      <c r="U73" s="1"/>
      <c r="V73" s="1"/>
      <c r="W73" s="1"/>
      <c r="X73" s="1"/>
      <c r="Y73" s="24"/>
      <c r="Z73" s="24"/>
      <c r="AA73" s="58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38"/>
      <c r="M74" s="38"/>
      <c r="N74" s="38"/>
      <c r="O74" s="24"/>
      <c r="P74" s="1"/>
      <c r="Q74" s="1"/>
      <c r="R74" s="1"/>
      <c r="S74" s="1"/>
      <c r="T74" s="1"/>
      <c r="U74" s="1"/>
      <c r="V74" s="1"/>
      <c r="W74" s="1"/>
      <c r="X74" s="1"/>
      <c r="Y74" s="24"/>
      <c r="Z74" s="24"/>
      <c r="AA74" s="58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38"/>
      <c r="M75" s="38"/>
      <c r="N75" s="38"/>
      <c r="O75" s="24"/>
      <c r="P75" s="1"/>
      <c r="Q75" s="1"/>
      <c r="R75" s="1"/>
      <c r="S75" s="1"/>
      <c r="T75" s="1"/>
      <c r="U75" s="1"/>
      <c r="V75" s="1"/>
      <c r="W75" s="1"/>
      <c r="X75" s="1"/>
      <c r="Y75" s="24"/>
      <c r="Z75" s="24"/>
      <c r="AA75" s="58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38"/>
      <c r="M76" s="38"/>
      <c r="N76" s="38"/>
      <c r="O76" s="24"/>
      <c r="P76" s="1"/>
      <c r="Q76" s="1"/>
      <c r="R76" s="1"/>
      <c r="S76" s="1"/>
      <c r="T76" s="1"/>
      <c r="U76" s="1"/>
      <c r="V76" s="1"/>
      <c r="W76" s="1"/>
      <c r="X76" s="1"/>
      <c r="Y76" s="24"/>
      <c r="Z76" s="24"/>
      <c r="AA76" s="58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38"/>
      <c r="M77" s="38"/>
      <c r="N77" s="38"/>
      <c r="O77" s="24"/>
      <c r="P77" s="1"/>
      <c r="Q77" s="1"/>
      <c r="R77" s="1"/>
      <c r="S77" s="1"/>
      <c r="T77" s="1"/>
      <c r="U77" s="1"/>
      <c r="V77" s="1"/>
      <c r="W77" s="1"/>
      <c r="X77" s="1"/>
      <c r="Y77" s="24"/>
      <c r="Z77" s="24"/>
      <c r="AA77" s="58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38"/>
      <c r="M78" s="38"/>
      <c r="N78" s="38"/>
      <c r="O78" s="24"/>
      <c r="P78" s="1"/>
      <c r="Q78" s="1"/>
      <c r="R78" s="1"/>
      <c r="S78" s="1"/>
      <c r="T78" s="1"/>
      <c r="U78" s="1"/>
      <c r="V78" s="1"/>
      <c r="W78" s="1"/>
      <c r="X78" s="1"/>
      <c r="Y78" s="24"/>
      <c r="Z78" s="24"/>
      <c r="AA78" s="58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38"/>
      <c r="M79" s="38"/>
      <c r="N79" s="38"/>
      <c r="O79" s="24"/>
      <c r="P79" s="1"/>
      <c r="Q79" s="1"/>
      <c r="R79" s="1"/>
      <c r="S79" s="1"/>
      <c r="T79" s="1"/>
      <c r="U79" s="1"/>
      <c r="V79" s="1"/>
      <c r="W79" s="1"/>
      <c r="X79" s="1"/>
      <c r="Y79" s="24"/>
      <c r="Z79" s="24"/>
      <c r="AA79" s="58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38"/>
      <c r="M80" s="38"/>
      <c r="N80" s="38"/>
      <c r="O80" s="24"/>
      <c r="P80" s="1"/>
      <c r="Q80" s="1"/>
      <c r="R80" s="1"/>
      <c r="S80" s="1"/>
      <c r="T80" s="1"/>
      <c r="U80" s="1"/>
      <c r="V80" s="1"/>
      <c r="W80" s="1"/>
      <c r="X80" s="1"/>
      <c r="Y80" s="24"/>
      <c r="Z80" s="24"/>
      <c r="AA80" s="58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38"/>
      <c r="M81" s="38"/>
      <c r="N81" s="38"/>
      <c r="O81" s="24"/>
      <c r="P81" s="1"/>
      <c r="Q81" s="1"/>
      <c r="R81" s="1"/>
      <c r="S81" s="1"/>
      <c r="T81" s="1"/>
      <c r="U81" s="1"/>
      <c r="V81" s="1"/>
      <c r="W81" s="1"/>
      <c r="X81" s="1"/>
      <c r="Y81" s="24"/>
      <c r="Z81" s="24"/>
      <c r="AA81" s="58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38"/>
      <c r="M82" s="38"/>
      <c r="N82" s="38"/>
      <c r="O82" s="24"/>
      <c r="P82" s="1"/>
      <c r="Q82" s="1"/>
      <c r="R82" s="1"/>
      <c r="S82" s="1"/>
      <c r="T82" s="1"/>
      <c r="U82" s="1"/>
      <c r="V82" s="1"/>
      <c r="W82" s="1"/>
      <c r="X82" s="1"/>
      <c r="Y82" s="24"/>
      <c r="Z82" s="24"/>
      <c r="AA82" s="58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38"/>
      <c r="M83" s="38"/>
      <c r="N83" s="38"/>
      <c r="O83" s="24"/>
      <c r="P83" s="1"/>
      <c r="Q83" s="1"/>
      <c r="R83" s="1"/>
      <c r="S83" s="1"/>
      <c r="T83" s="1"/>
      <c r="U83" s="1"/>
      <c r="V83" s="1"/>
      <c r="W83" s="1"/>
      <c r="X83" s="1"/>
      <c r="Y83" s="24"/>
      <c r="Z83" s="24"/>
      <c r="AA83" s="58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38"/>
      <c r="M84" s="38"/>
      <c r="N84" s="38"/>
      <c r="O84" s="24"/>
      <c r="P84" s="1"/>
      <c r="Q84" s="1"/>
      <c r="R84" s="1"/>
      <c r="S84" s="1"/>
      <c r="T84" s="1"/>
      <c r="U84" s="1"/>
      <c r="V84" s="1"/>
      <c r="W84" s="1"/>
      <c r="X84" s="1"/>
      <c r="Y84" s="24"/>
      <c r="Z84" s="24"/>
      <c r="AA84" s="58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38"/>
      <c r="M85" s="38"/>
      <c r="N85" s="38"/>
      <c r="O85" s="24"/>
      <c r="P85" s="1"/>
      <c r="Q85" s="1"/>
      <c r="R85" s="1"/>
      <c r="S85" s="1"/>
      <c r="T85" s="1"/>
      <c r="U85" s="1"/>
      <c r="V85" s="1"/>
      <c r="W85" s="1"/>
      <c r="X85" s="1"/>
      <c r="Y85" s="24"/>
      <c r="Z85" s="24"/>
      <c r="AA85" s="58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38"/>
      <c r="M86" s="38"/>
      <c r="N86" s="38"/>
      <c r="O86" s="24"/>
      <c r="P86" s="1"/>
      <c r="Q86" s="1"/>
      <c r="R86" s="1"/>
      <c r="S86" s="1"/>
      <c r="T86" s="1"/>
      <c r="U86" s="1"/>
      <c r="V86" s="1"/>
      <c r="W86" s="1"/>
      <c r="X86" s="1"/>
      <c r="Y86" s="24"/>
      <c r="Z86" s="24"/>
      <c r="AA86" s="58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  <c r="AM86" s="8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38"/>
      <c r="M87" s="38"/>
      <c r="N87" s="38"/>
      <c r="O87" s="24"/>
      <c r="P87" s="1"/>
      <c r="Q87" s="1"/>
      <c r="R87" s="1"/>
      <c r="S87" s="1"/>
      <c r="T87" s="1"/>
      <c r="U87" s="1"/>
      <c r="V87" s="1"/>
      <c r="W87" s="1"/>
      <c r="X87" s="1"/>
      <c r="Y87" s="24"/>
      <c r="Z87" s="24"/>
      <c r="AA87" s="58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  <c r="AM87" s="8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38"/>
      <c r="M88" s="38"/>
      <c r="N88" s="38"/>
      <c r="O88" s="24"/>
      <c r="P88" s="1"/>
      <c r="Q88" s="1"/>
      <c r="R88" s="1"/>
      <c r="S88" s="1"/>
      <c r="T88" s="1"/>
      <c r="U88" s="1"/>
      <c r="V88" s="1"/>
      <c r="W88" s="1"/>
      <c r="X88" s="1"/>
      <c r="Y88" s="24"/>
      <c r="Z88" s="24"/>
      <c r="AA88" s="58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  <c r="AM88" s="8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38"/>
      <c r="M89" s="38"/>
      <c r="N89" s="38"/>
      <c r="O89" s="24"/>
      <c r="P89" s="1"/>
      <c r="Q89" s="1"/>
      <c r="R89" s="1"/>
      <c r="S89" s="1"/>
      <c r="T89" s="1"/>
      <c r="U89" s="1"/>
      <c r="V89" s="1"/>
      <c r="W89" s="1"/>
      <c r="X89" s="1"/>
      <c r="Y89" s="24"/>
      <c r="Z89" s="24"/>
      <c r="AA89" s="58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  <c r="AM89" s="8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38"/>
      <c r="M90" s="38"/>
      <c r="N90" s="38"/>
      <c r="O90" s="24"/>
      <c r="P90" s="1"/>
      <c r="Q90" s="1"/>
      <c r="R90" s="1"/>
      <c r="S90" s="1"/>
      <c r="T90" s="1"/>
      <c r="U90" s="1"/>
      <c r="V90" s="1"/>
      <c r="W90" s="1"/>
      <c r="X90" s="1"/>
      <c r="Y90" s="24"/>
      <c r="Z90" s="24"/>
      <c r="AA90" s="58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  <c r="AM90" s="8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38"/>
      <c r="M91" s="38"/>
      <c r="N91" s="38"/>
      <c r="O91" s="24"/>
      <c r="P91" s="1"/>
      <c r="Q91" s="1"/>
      <c r="R91" s="1"/>
      <c r="S91" s="1"/>
      <c r="T91" s="1"/>
      <c r="U91" s="1"/>
      <c r="V91" s="1"/>
      <c r="W91" s="1"/>
      <c r="X91" s="1"/>
      <c r="Y91" s="24"/>
      <c r="Z91" s="24"/>
      <c r="AA91" s="58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  <c r="AM91" s="8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38"/>
      <c r="M92" s="38"/>
      <c r="N92" s="38"/>
      <c r="O92" s="24"/>
      <c r="P92" s="1"/>
      <c r="Q92" s="1"/>
      <c r="R92" s="1"/>
      <c r="S92" s="1"/>
      <c r="T92" s="1"/>
      <c r="U92" s="1"/>
      <c r="V92" s="1"/>
      <c r="W92" s="1"/>
      <c r="X92" s="1"/>
      <c r="Y92" s="24"/>
      <c r="Z92" s="24"/>
      <c r="AA92" s="58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  <c r="AM92" s="8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38"/>
      <c r="M93" s="38"/>
      <c r="N93" s="38"/>
      <c r="O93" s="24"/>
      <c r="P93" s="1"/>
      <c r="Q93" s="1"/>
      <c r="R93" s="1"/>
      <c r="S93" s="1"/>
      <c r="T93" s="1"/>
      <c r="U93" s="1"/>
      <c r="V93" s="1"/>
      <c r="W93" s="1"/>
      <c r="X93" s="1"/>
      <c r="Y93" s="24"/>
      <c r="Z93" s="24"/>
      <c r="AA93" s="58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  <c r="AM93" s="8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38"/>
      <c r="M94" s="38"/>
      <c r="N94" s="38"/>
      <c r="O94" s="24"/>
      <c r="P94" s="1"/>
      <c r="Q94" s="1"/>
      <c r="R94" s="1"/>
      <c r="S94" s="1"/>
      <c r="T94" s="1"/>
      <c r="U94" s="1"/>
      <c r="V94" s="1"/>
      <c r="W94" s="1"/>
      <c r="X94" s="1"/>
      <c r="Y94" s="24"/>
      <c r="Z94" s="24"/>
      <c r="AA94" s="58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  <c r="AM94" s="8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38"/>
      <c r="M95" s="38"/>
      <c r="N95" s="38"/>
      <c r="O95" s="24"/>
      <c r="P95" s="1"/>
      <c r="Q95" s="1"/>
      <c r="R95" s="1"/>
      <c r="S95" s="1"/>
      <c r="T95" s="1"/>
      <c r="U95" s="1"/>
      <c r="V95" s="1"/>
      <c r="W95" s="1"/>
      <c r="X95" s="1"/>
      <c r="Y95" s="24"/>
      <c r="Z95" s="24"/>
      <c r="AA95" s="58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  <c r="AM95" s="8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38"/>
      <c r="M96" s="38"/>
      <c r="N96" s="38"/>
      <c r="O96" s="24"/>
      <c r="P96" s="1"/>
      <c r="Q96" s="1"/>
      <c r="R96" s="1"/>
      <c r="S96" s="1"/>
      <c r="T96" s="1"/>
      <c r="U96" s="1"/>
      <c r="V96" s="1"/>
      <c r="W96" s="1"/>
      <c r="X96" s="1"/>
      <c r="Y96" s="24"/>
      <c r="Z96" s="24"/>
      <c r="AA96" s="58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  <c r="AM96" s="8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38"/>
      <c r="M97" s="38"/>
      <c r="N97" s="38"/>
      <c r="O97" s="24"/>
      <c r="P97" s="1"/>
      <c r="Q97" s="1"/>
      <c r="R97" s="1"/>
      <c r="S97" s="1"/>
      <c r="T97" s="1"/>
      <c r="U97" s="1"/>
      <c r="V97" s="1"/>
      <c r="W97" s="1"/>
      <c r="X97" s="1"/>
      <c r="Y97" s="24"/>
      <c r="Z97" s="24"/>
      <c r="AA97" s="58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  <c r="AM97" s="8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38"/>
      <c r="M98" s="38"/>
      <c r="N98" s="38"/>
      <c r="O98" s="24"/>
      <c r="P98" s="1"/>
      <c r="Q98" s="1"/>
      <c r="R98" s="1"/>
      <c r="S98" s="1"/>
      <c r="T98" s="1"/>
      <c r="U98" s="1"/>
      <c r="V98" s="1"/>
      <c r="W98" s="1"/>
      <c r="X98" s="1"/>
      <c r="Y98" s="24"/>
      <c r="Z98" s="24"/>
      <c r="AA98" s="58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  <c r="AM98" s="8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38"/>
      <c r="M99" s="38"/>
      <c r="N99" s="38"/>
      <c r="O99" s="24"/>
      <c r="P99" s="1"/>
      <c r="Q99" s="1"/>
      <c r="R99" s="1"/>
      <c r="S99" s="1"/>
      <c r="T99" s="1"/>
      <c r="U99" s="1"/>
      <c r="V99" s="1"/>
      <c r="W99" s="1"/>
      <c r="X99" s="1"/>
      <c r="Y99" s="24"/>
      <c r="Z99" s="24"/>
      <c r="AA99" s="58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  <c r="AM99" s="8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38"/>
      <c r="M100" s="38"/>
      <c r="N100" s="38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24"/>
      <c r="Z100" s="24"/>
      <c r="AA100" s="58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  <c r="AM100" s="8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38"/>
      <c r="M101" s="38"/>
      <c r="N101" s="38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24"/>
      <c r="Z101" s="24"/>
      <c r="AA101" s="58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  <c r="AM101" s="8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38"/>
      <c r="M102" s="38"/>
      <c r="N102" s="38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24"/>
      <c r="Z102" s="24"/>
      <c r="AA102" s="58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  <c r="AM102" s="8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38"/>
      <c r="M103" s="38"/>
      <c r="N103" s="38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24"/>
      <c r="Z103" s="24"/>
      <c r="AA103" s="58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  <c r="AM103" s="8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38"/>
      <c r="M104" s="38"/>
      <c r="N104" s="38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24"/>
      <c r="Z104" s="24"/>
      <c r="AA104" s="58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  <c r="AM104" s="8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38"/>
      <c r="M105" s="38"/>
      <c r="N105" s="38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24"/>
      <c r="Z105" s="24"/>
      <c r="AA105" s="58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  <c r="AM105" s="8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38"/>
      <c r="M106" s="38"/>
      <c r="N106" s="38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24"/>
      <c r="Z106" s="24"/>
      <c r="AA106" s="58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  <c r="AM106" s="8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38"/>
      <c r="M107" s="38"/>
      <c r="N107" s="38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24"/>
      <c r="Z107" s="24"/>
      <c r="AA107" s="58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  <c r="AM107" s="8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38"/>
      <c r="M108" s="38"/>
      <c r="N108" s="38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24"/>
      <c r="Z108" s="24"/>
      <c r="AA108" s="58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  <c r="AM108" s="8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38"/>
      <c r="M109" s="38"/>
      <c r="N109" s="38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24"/>
      <c r="Z109" s="24"/>
      <c r="AA109" s="58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  <c r="AM109" s="8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38"/>
      <c r="M110" s="38"/>
      <c r="N110" s="38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24"/>
      <c r="Z110" s="24"/>
      <c r="AA110" s="58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  <c r="AM110" s="8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38"/>
      <c r="M111" s="38"/>
      <c r="N111" s="38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24"/>
      <c r="Z111" s="24"/>
      <c r="AA111" s="58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  <c r="AM111" s="8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38"/>
      <c r="M112" s="38"/>
      <c r="N112" s="38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24"/>
      <c r="Z112" s="24"/>
      <c r="AA112" s="58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  <c r="AM112" s="8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38"/>
      <c r="M113" s="38"/>
      <c r="N113" s="38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24"/>
      <c r="Z113" s="24"/>
      <c r="AA113" s="58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  <c r="AM113" s="8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38"/>
      <c r="M114" s="38"/>
      <c r="N114" s="38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24"/>
      <c r="Z114" s="24"/>
      <c r="AA114" s="58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  <c r="AM114" s="8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38"/>
      <c r="M115" s="38"/>
      <c r="N115" s="38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24"/>
      <c r="Z115" s="24"/>
      <c r="AA115" s="58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  <c r="AM115" s="8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38"/>
      <c r="M116" s="38"/>
      <c r="N116" s="38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24"/>
      <c r="Z116" s="24"/>
      <c r="AA116" s="58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  <c r="AM116" s="8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38"/>
      <c r="M117" s="38"/>
      <c r="N117" s="38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24"/>
      <c r="Z117" s="24"/>
      <c r="AA117" s="58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  <c r="AM117" s="8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38"/>
      <c r="M118" s="38"/>
      <c r="N118" s="38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24"/>
      <c r="Z118" s="24"/>
      <c r="AA118" s="58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  <c r="AM118" s="8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38"/>
      <c r="M119" s="38"/>
      <c r="N119" s="38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24"/>
      <c r="Z119" s="24"/>
      <c r="AA119" s="58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  <c r="AM119" s="8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38"/>
      <c r="M120" s="38"/>
      <c r="N120" s="38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24"/>
      <c r="Z120" s="24"/>
      <c r="AA120" s="58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  <c r="AM120" s="8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38"/>
      <c r="M121" s="38"/>
      <c r="N121" s="38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24"/>
      <c r="Z121" s="24"/>
      <c r="AA121" s="58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  <c r="AM121" s="8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38"/>
      <c r="M122" s="38"/>
      <c r="N122" s="38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24"/>
      <c r="Z122" s="24"/>
      <c r="AA122" s="58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  <c r="AM122" s="8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38"/>
      <c r="M123" s="38"/>
      <c r="N123" s="38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24"/>
      <c r="Z123" s="24"/>
      <c r="AA123" s="58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  <c r="AM123" s="8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38"/>
      <c r="M124" s="38"/>
      <c r="N124" s="38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24"/>
      <c r="Z124" s="24"/>
      <c r="AA124" s="58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  <c r="AM124" s="8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38"/>
      <c r="M125" s="38"/>
      <c r="N125" s="38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24"/>
      <c r="Z125" s="24"/>
      <c r="AA125" s="58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  <c r="AM125" s="8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38"/>
      <c r="M126" s="38"/>
      <c r="N126" s="38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24"/>
      <c r="Z126" s="24"/>
      <c r="AA126" s="58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  <c r="AM126" s="8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38"/>
      <c r="M127" s="38"/>
      <c r="N127" s="38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24"/>
      <c r="Z127" s="24"/>
      <c r="AA127" s="58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  <c r="AM127" s="8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38"/>
      <c r="M128" s="38"/>
      <c r="N128" s="38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24"/>
      <c r="Z128" s="24"/>
      <c r="AA128" s="58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  <c r="AM128" s="8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38"/>
      <c r="M129" s="38"/>
      <c r="N129" s="38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24"/>
      <c r="Z129" s="24"/>
      <c r="AA129" s="58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  <c r="AM129" s="8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38"/>
      <c r="M130" s="38"/>
      <c r="N130" s="38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24"/>
      <c r="Z130" s="24"/>
      <c r="AA130" s="58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  <c r="AM130" s="8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38"/>
      <c r="M131" s="38"/>
      <c r="N131" s="38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24"/>
      <c r="Z131" s="24"/>
      <c r="AA131" s="58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  <c r="AM131" s="8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38"/>
      <c r="M132" s="38"/>
      <c r="N132" s="38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24"/>
      <c r="Z132" s="24"/>
      <c r="AA132" s="58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  <c r="AM132" s="8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38"/>
      <c r="M133" s="38"/>
      <c r="N133" s="38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24"/>
      <c r="Z133" s="24"/>
      <c r="AA133" s="58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  <c r="AM133" s="8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38"/>
      <c r="M134" s="38"/>
      <c r="N134" s="38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24"/>
      <c r="Z134" s="24"/>
      <c r="AA134" s="58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  <c r="AM134" s="8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38"/>
      <c r="M135" s="38"/>
      <c r="N135" s="38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24"/>
      <c r="Z135" s="24"/>
      <c r="AA135" s="58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  <c r="AM135" s="8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38"/>
      <c r="M136" s="38"/>
      <c r="N136" s="38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24"/>
      <c r="Z136" s="24"/>
      <c r="AA136" s="58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  <c r="AM136" s="8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38"/>
      <c r="M137" s="38"/>
      <c r="N137" s="38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24"/>
      <c r="Z137" s="24"/>
      <c r="AA137" s="58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  <c r="AM137" s="8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38"/>
      <c r="M138" s="38"/>
      <c r="N138" s="38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24"/>
      <c r="Z138" s="24"/>
      <c r="AA138" s="58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  <c r="AM138" s="8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38"/>
      <c r="M139" s="38"/>
      <c r="N139" s="38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24"/>
      <c r="Z139" s="24"/>
      <c r="AA139" s="58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  <c r="AM139" s="8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38"/>
      <c r="M140" s="38"/>
      <c r="N140" s="38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24"/>
      <c r="Z140" s="24"/>
      <c r="AA140" s="58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  <c r="AM140" s="8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38"/>
      <c r="M141" s="38"/>
      <c r="N141" s="38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24"/>
      <c r="Z141" s="24"/>
      <c r="AA141" s="58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  <c r="AM141" s="8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38"/>
      <c r="M142" s="38"/>
      <c r="N142" s="38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24"/>
      <c r="Z142" s="24"/>
      <c r="AA142" s="58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  <c r="AM142" s="8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38"/>
      <c r="M143" s="38"/>
      <c r="N143" s="38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24"/>
      <c r="Z143" s="24"/>
      <c r="AA143" s="58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  <c r="AM143" s="8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38"/>
      <c r="M144" s="38"/>
      <c r="N144" s="38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24"/>
      <c r="Z144" s="24"/>
      <c r="AA144" s="58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  <c r="AM144" s="8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38"/>
      <c r="M145" s="38"/>
      <c r="N145" s="38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24"/>
      <c r="Z145" s="24"/>
      <c r="AA145" s="58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  <c r="AM145" s="8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38"/>
      <c r="M146" s="38"/>
      <c r="N146" s="38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24"/>
      <c r="Z146" s="24"/>
      <c r="AA146" s="58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  <c r="AM146" s="8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38"/>
      <c r="M147" s="38"/>
      <c r="N147" s="38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24"/>
      <c r="Z147" s="24"/>
      <c r="AA147" s="58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  <c r="AM147" s="8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38"/>
      <c r="M148" s="38"/>
      <c r="N148" s="38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24"/>
      <c r="Z148" s="24"/>
      <c r="AA148" s="58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  <c r="AM148" s="8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38"/>
      <c r="M149" s="38"/>
      <c r="N149" s="38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24"/>
      <c r="Z149" s="24"/>
      <c r="AA149" s="58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  <c r="AM149" s="8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38"/>
      <c r="M150" s="38"/>
      <c r="N150" s="38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24"/>
      <c r="Z150" s="24"/>
      <c r="AA150" s="58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  <c r="AM150" s="8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38"/>
      <c r="M151" s="38"/>
      <c r="N151" s="38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24"/>
      <c r="Z151" s="24"/>
      <c r="AA151" s="58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  <c r="AM151" s="8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38"/>
      <c r="M152" s="38"/>
      <c r="N152" s="38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24"/>
      <c r="Z152" s="24"/>
      <c r="AA152" s="58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  <c r="AM152" s="8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38"/>
      <c r="M153" s="38"/>
      <c r="N153" s="38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24"/>
      <c r="Z153" s="24"/>
      <c r="AA153" s="58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  <c r="AM153" s="8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38"/>
      <c r="M154" s="38"/>
      <c r="N154" s="38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24"/>
      <c r="Z154" s="24"/>
      <c r="AA154" s="58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  <c r="AM154" s="8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38"/>
      <c r="M155" s="38"/>
      <c r="N155" s="38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24"/>
      <c r="Z155" s="24"/>
      <c r="AA155" s="58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  <c r="AM155" s="8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38"/>
      <c r="M156" s="38"/>
      <c r="N156" s="38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24"/>
      <c r="Z156" s="24"/>
      <c r="AA156" s="58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  <c r="AM156" s="8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38"/>
      <c r="M157" s="38"/>
      <c r="N157" s="38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24"/>
      <c r="Z157" s="24"/>
      <c r="AA157" s="58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  <c r="AL157" s="8"/>
      <c r="AM157" s="8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38"/>
      <c r="M158" s="38"/>
      <c r="N158" s="38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24"/>
      <c r="Z158" s="24"/>
      <c r="AA158" s="58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  <c r="AL158" s="8"/>
      <c r="AM158" s="8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38"/>
      <c r="M159" s="38"/>
      <c r="N159" s="38"/>
      <c r="O159" s="24"/>
      <c r="P159" s="1"/>
      <c r="Q159" s="1"/>
      <c r="R159" s="1"/>
      <c r="S159" s="1"/>
      <c r="T159" s="1"/>
      <c r="U159" s="1"/>
      <c r="V159" s="1"/>
      <c r="W159" s="1"/>
      <c r="X159" s="1"/>
      <c r="Y159" s="24"/>
      <c r="Z159" s="24"/>
      <c r="AA159" s="58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  <c r="AL159" s="8"/>
      <c r="AM159" s="8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38"/>
      <c r="M160" s="38"/>
      <c r="N160" s="38"/>
      <c r="O160" s="24"/>
      <c r="P160" s="1"/>
      <c r="Q160" s="1"/>
      <c r="R160" s="1"/>
      <c r="S160" s="1"/>
      <c r="T160" s="1"/>
      <c r="U160" s="1"/>
      <c r="V160" s="1"/>
      <c r="W160" s="1"/>
      <c r="X160" s="1"/>
      <c r="Y160" s="24"/>
      <c r="Z160" s="24"/>
      <c r="AA160" s="58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  <c r="AL160" s="8"/>
      <c r="AM160" s="8"/>
    </row>
    <row r="161" spans="16:39" ht="15" customHeight="1" x14ac:dyDescent="0.25">
      <c r="P161" s="1"/>
      <c r="Q161" s="1"/>
      <c r="R161" s="1"/>
      <c r="S161" s="1"/>
      <c r="T161" s="1"/>
      <c r="U161" s="1"/>
      <c r="V161" s="1"/>
      <c r="W161" s="1"/>
      <c r="X161" s="1"/>
      <c r="Y161" s="24"/>
      <c r="Z161" s="24"/>
      <c r="AA161" s="58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  <c r="AL161" s="8"/>
      <c r="AM161" s="8"/>
    </row>
    <row r="162" spans="16:39" ht="15" customHeight="1" x14ac:dyDescent="0.25">
      <c r="P162" s="1"/>
      <c r="Q162" s="1"/>
      <c r="R162" s="1"/>
      <c r="S162" s="1"/>
      <c r="T162" s="1"/>
      <c r="U162" s="1"/>
      <c r="V162" s="1"/>
      <c r="W162" s="1"/>
      <c r="X162" s="1"/>
      <c r="Y162" s="24"/>
      <c r="Z162" s="24"/>
      <c r="AA162" s="58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  <c r="AL162" s="8"/>
      <c r="AM162" s="8"/>
    </row>
    <row r="163" spans="16:39" ht="15" customHeight="1" x14ac:dyDescent="0.25">
      <c r="P163" s="1"/>
      <c r="Q163" s="1"/>
      <c r="R163" s="1"/>
      <c r="S163" s="1"/>
      <c r="T163" s="1"/>
      <c r="U163" s="1"/>
      <c r="V163" s="1"/>
      <c r="W163" s="1"/>
      <c r="X163" s="1"/>
      <c r="Y163" s="24"/>
      <c r="Z163" s="24"/>
      <c r="AA163" s="58"/>
      <c r="AB163" s="1"/>
      <c r="AC163" s="1"/>
      <c r="AD163" s="1"/>
      <c r="AE163" s="1"/>
      <c r="AF163" s="1"/>
      <c r="AG163" s="24"/>
      <c r="AH163" s="1"/>
      <c r="AI163" s="1"/>
      <c r="AJ163" s="1"/>
      <c r="AK163" s="23"/>
      <c r="AL163" s="8"/>
      <c r="AM163" s="8"/>
    </row>
    <row r="164" spans="16:39" ht="15" customHeight="1" x14ac:dyDescent="0.25">
      <c r="P164" s="1"/>
      <c r="Q164" s="1"/>
      <c r="R164" s="1"/>
      <c r="S164" s="1"/>
      <c r="T164" s="1"/>
      <c r="U164" s="1"/>
      <c r="V164" s="1"/>
      <c r="W164" s="1"/>
      <c r="X164" s="1"/>
      <c r="Y164" s="24"/>
      <c r="Z164" s="24"/>
      <c r="AA164" s="58"/>
      <c r="AB164" s="1"/>
      <c r="AC164" s="1"/>
      <c r="AD164" s="1"/>
      <c r="AE164" s="1"/>
      <c r="AF164" s="1"/>
      <c r="AG164" s="24"/>
      <c r="AH164" s="1"/>
      <c r="AI164" s="1"/>
      <c r="AJ164" s="1"/>
      <c r="AK164" s="23"/>
      <c r="AL164" s="8"/>
      <c r="AM164" s="8"/>
    </row>
    <row r="165" spans="16:39" ht="15" customHeight="1" x14ac:dyDescent="0.25">
      <c r="P165" s="1"/>
      <c r="Q165" s="1"/>
      <c r="R165" s="1"/>
      <c r="S165" s="1"/>
      <c r="T165" s="1"/>
      <c r="U165" s="1"/>
      <c r="V165" s="1"/>
      <c r="W165" s="1"/>
      <c r="X165" s="1"/>
      <c r="Y165" s="24"/>
      <c r="Z165" s="24"/>
      <c r="AA165" s="58"/>
      <c r="AB165" s="1"/>
      <c r="AC165" s="1"/>
      <c r="AD165" s="1"/>
      <c r="AE165" s="1"/>
      <c r="AF165" s="1"/>
      <c r="AG165" s="24"/>
      <c r="AH165" s="1"/>
      <c r="AI165" s="1"/>
      <c r="AJ165" s="1"/>
      <c r="AK165" s="23"/>
      <c r="AL165" s="8"/>
      <c r="AM165" s="8"/>
    </row>
    <row r="166" spans="16:39" ht="15" customHeight="1" x14ac:dyDescent="0.25">
      <c r="P166" s="1"/>
      <c r="Q166" s="1"/>
      <c r="R166" s="1"/>
      <c r="S166" s="1"/>
      <c r="T166" s="1"/>
      <c r="U166" s="1"/>
      <c r="V166" s="1"/>
      <c r="W166" s="1"/>
      <c r="X166" s="1"/>
      <c r="Y166" s="24"/>
      <c r="Z166" s="24"/>
      <c r="AA166" s="58"/>
      <c r="AB166" s="1"/>
      <c r="AC166" s="1"/>
      <c r="AD166" s="1"/>
      <c r="AE166" s="1"/>
      <c r="AF166" s="1"/>
      <c r="AG166" s="24"/>
      <c r="AH166" s="1"/>
      <c r="AI166" s="1"/>
      <c r="AJ166" s="1"/>
      <c r="AK166" s="23"/>
      <c r="AL166" s="8"/>
      <c r="AM166" s="8"/>
    </row>
    <row r="167" spans="16:39" ht="15" customHeight="1" x14ac:dyDescent="0.25">
      <c r="P167" s="1"/>
      <c r="Q167" s="1"/>
      <c r="R167" s="1"/>
      <c r="S167" s="1"/>
      <c r="T167" s="1"/>
      <c r="U167" s="1"/>
      <c r="V167" s="1"/>
      <c r="W167" s="1"/>
      <c r="X167" s="1"/>
      <c r="Y167" s="24"/>
      <c r="Z167" s="24"/>
      <c r="AA167" s="58"/>
      <c r="AB167" s="1"/>
      <c r="AC167" s="1"/>
      <c r="AD167" s="1"/>
      <c r="AE167" s="1"/>
      <c r="AF167" s="1"/>
      <c r="AG167" s="24"/>
      <c r="AH167" s="1"/>
      <c r="AI167" s="1"/>
      <c r="AJ167" s="1"/>
      <c r="AK167" s="23"/>
      <c r="AL167" s="8"/>
      <c r="AM167" s="8"/>
    </row>
    <row r="168" spans="16:39" ht="15" customHeight="1" x14ac:dyDescent="0.25">
      <c r="P168" s="1"/>
      <c r="Q168" s="1"/>
      <c r="R168" s="1"/>
      <c r="S168" s="1"/>
      <c r="T168" s="1"/>
      <c r="U168" s="1"/>
      <c r="V168" s="1"/>
      <c r="W168" s="1"/>
      <c r="X168" s="1"/>
      <c r="Y168" s="24"/>
      <c r="Z168" s="24"/>
      <c r="AA168" s="58"/>
      <c r="AB168" s="1"/>
      <c r="AC168" s="1"/>
      <c r="AD168" s="1"/>
      <c r="AE168" s="1"/>
      <c r="AF168" s="1"/>
      <c r="AG168" s="24"/>
      <c r="AH168" s="1"/>
      <c r="AI168" s="1"/>
      <c r="AJ168" s="1"/>
      <c r="AK168" s="23"/>
      <c r="AL168" s="8"/>
      <c r="AM168" s="8"/>
    </row>
    <row r="169" spans="16:39" ht="15" customHeight="1" x14ac:dyDescent="0.25">
      <c r="P169" s="1"/>
      <c r="Q169" s="1"/>
      <c r="R169" s="1"/>
      <c r="S169" s="1"/>
      <c r="T169" s="1"/>
      <c r="U169" s="1"/>
      <c r="V169" s="1"/>
      <c r="W169" s="1"/>
      <c r="X169" s="1"/>
      <c r="Y169" s="24"/>
      <c r="Z169" s="24"/>
      <c r="AA169" s="58"/>
      <c r="AB169" s="1"/>
      <c r="AC169" s="1"/>
      <c r="AD169" s="1"/>
      <c r="AE169" s="1"/>
      <c r="AF169" s="1"/>
      <c r="AG169" s="24"/>
      <c r="AH169" s="1"/>
      <c r="AI169" s="1"/>
      <c r="AJ169" s="1"/>
      <c r="AK169" s="23"/>
      <c r="AL169" s="8"/>
      <c r="AM169" s="8"/>
    </row>
    <row r="170" spans="16:39" ht="15" customHeight="1" x14ac:dyDescent="0.25">
      <c r="P170" s="1"/>
      <c r="Q170" s="1"/>
      <c r="R170" s="1"/>
      <c r="S170" s="1"/>
      <c r="T170" s="1"/>
      <c r="U170" s="1"/>
      <c r="V170" s="1"/>
      <c r="W170" s="1"/>
      <c r="X170" s="1"/>
      <c r="Y170" s="24"/>
      <c r="Z170" s="24"/>
      <c r="AA170" s="58"/>
      <c r="AB170" s="1"/>
      <c r="AC170" s="1"/>
      <c r="AD170" s="1"/>
      <c r="AE170" s="1"/>
      <c r="AF170" s="1"/>
      <c r="AG170" s="24"/>
      <c r="AH170" s="1"/>
      <c r="AI170" s="1"/>
      <c r="AJ170" s="1"/>
      <c r="AK170" s="23"/>
      <c r="AL170" s="8"/>
      <c r="AM170" s="8"/>
    </row>
    <row r="171" spans="16:39" ht="15" customHeight="1" x14ac:dyDescent="0.25">
      <c r="P171" s="1"/>
      <c r="Q171" s="1"/>
      <c r="R171" s="1"/>
      <c r="S171" s="1"/>
      <c r="T171" s="1"/>
      <c r="U171" s="1"/>
      <c r="V171" s="1"/>
      <c r="W171" s="1"/>
      <c r="X171" s="1"/>
      <c r="Y171" s="24"/>
      <c r="Z171" s="24"/>
      <c r="AA171" s="58"/>
      <c r="AB171" s="1"/>
      <c r="AC171" s="1"/>
      <c r="AD171" s="1"/>
      <c r="AE171" s="1"/>
      <c r="AF171" s="1"/>
      <c r="AG171" s="24"/>
      <c r="AH171" s="1"/>
      <c r="AI171" s="1"/>
      <c r="AJ171" s="1"/>
      <c r="AK171" s="23"/>
      <c r="AL171" s="8"/>
      <c r="AM17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2"/>
  <sheetViews>
    <sheetView zoomScale="97" zoomScaleNormal="97" workbookViewId="0"/>
  </sheetViews>
  <sheetFormatPr defaultRowHeight="15" x14ac:dyDescent="0.25"/>
  <cols>
    <col min="1" max="1" width="0.7109375" style="86" customWidth="1"/>
    <col min="2" max="2" width="29.7109375" style="87" customWidth="1"/>
    <col min="3" max="3" width="21.5703125" style="88" customWidth="1"/>
    <col min="4" max="4" width="10.5703125" style="89" customWidth="1"/>
    <col min="5" max="5" width="11.7109375" style="89" customWidth="1"/>
    <col min="6" max="6" width="0.7109375" style="37" customWidth="1"/>
    <col min="7" max="11" width="5.28515625" style="88" customWidth="1"/>
    <col min="12" max="12" width="6.42578125" style="88" customWidth="1"/>
    <col min="13" max="16" width="5.28515625" style="88" customWidth="1"/>
    <col min="17" max="21" width="6.7109375" style="88" customWidth="1"/>
    <col min="22" max="22" width="10.85546875" style="88" customWidth="1"/>
    <col min="23" max="23" width="26.28515625" style="89" customWidth="1"/>
    <col min="24" max="24" width="9.7109375" style="88" customWidth="1"/>
    <col min="25" max="30" width="9.140625" style="90"/>
  </cols>
  <sheetData>
    <row r="1" spans="1:30" ht="18.75" x14ac:dyDescent="0.3">
      <c r="A1" s="8"/>
      <c r="B1" s="61" t="s">
        <v>37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4"/>
      <c r="Y1" s="65"/>
      <c r="Z1" s="65"/>
      <c r="AA1" s="65"/>
      <c r="AB1" s="65"/>
      <c r="AC1" s="65"/>
      <c r="AD1" s="65"/>
    </row>
    <row r="2" spans="1:30" x14ac:dyDescent="0.25">
      <c r="A2" s="8"/>
      <c r="B2" s="66" t="s">
        <v>53</v>
      </c>
      <c r="C2" s="4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7"/>
      <c r="X2" s="42"/>
      <c r="Y2" s="65"/>
      <c r="Z2" s="65"/>
      <c r="AA2" s="65"/>
      <c r="AB2" s="65"/>
      <c r="AC2" s="65"/>
      <c r="AD2" s="65"/>
    </row>
    <row r="3" spans="1:30" x14ac:dyDescent="0.25">
      <c r="A3" s="8"/>
      <c r="B3" s="68" t="s">
        <v>38</v>
      </c>
      <c r="C3" s="22" t="s">
        <v>39</v>
      </c>
      <c r="D3" s="69" t="s">
        <v>40</v>
      </c>
      <c r="E3" s="70" t="s">
        <v>1</v>
      </c>
      <c r="F3" s="24"/>
      <c r="G3" s="71" t="s">
        <v>41</v>
      </c>
      <c r="H3" s="72" t="s">
        <v>42</v>
      </c>
      <c r="I3" s="72" t="s">
        <v>30</v>
      </c>
      <c r="J3" s="17" t="s">
        <v>43</v>
      </c>
      <c r="K3" s="73" t="s">
        <v>44</v>
      </c>
      <c r="L3" s="73" t="s">
        <v>45</v>
      </c>
      <c r="M3" s="71" t="s">
        <v>46</v>
      </c>
      <c r="N3" s="71" t="s">
        <v>29</v>
      </c>
      <c r="O3" s="72" t="s">
        <v>47</v>
      </c>
      <c r="P3" s="71" t="s">
        <v>42</v>
      </c>
      <c r="Q3" s="71" t="s">
        <v>3</v>
      </c>
      <c r="R3" s="71">
        <v>1</v>
      </c>
      <c r="S3" s="71">
        <v>2</v>
      </c>
      <c r="T3" s="71">
        <v>3</v>
      </c>
      <c r="U3" s="71" t="s">
        <v>48</v>
      </c>
      <c r="V3" s="17" t="s">
        <v>21</v>
      </c>
      <c r="W3" s="16" t="s">
        <v>49</v>
      </c>
      <c r="X3" s="16" t="s">
        <v>50</v>
      </c>
      <c r="Y3" s="65"/>
      <c r="Z3" s="65"/>
      <c r="AA3" s="65"/>
      <c r="AB3" s="65"/>
      <c r="AC3" s="65"/>
      <c r="AD3" s="65"/>
    </row>
    <row r="4" spans="1:30" x14ac:dyDescent="0.25">
      <c r="A4" s="8"/>
      <c r="B4" s="74" t="s">
        <v>58</v>
      </c>
      <c r="C4" s="75" t="s">
        <v>69</v>
      </c>
      <c r="D4" s="76" t="s">
        <v>51</v>
      </c>
      <c r="E4" s="77" t="s">
        <v>57</v>
      </c>
      <c r="F4" s="29"/>
      <c r="G4" s="78">
        <v>1</v>
      </c>
      <c r="H4" s="79"/>
      <c r="I4" s="78"/>
      <c r="J4" s="80"/>
      <c r="K4" s="80" t="s">
        <v>70</v>
      </c>
      <c r="L4" s="80"/>
      <c r="M4" s="80">
        <v>1</v>
      </c>
      <c r="N4" s="81"/>
      <c r="O4" s="82">
        <v>2</v>
      </c>
      <c r="P4" s="81">
        <v>1</v>
      </c>
      <c r="Q4" s="96" t="s">
        <v>71</v>
      </c>
      <c r="R4" s="96"/>
      <c r="S4" s="96"/>
      <c r="T4" s="96" t="s">
        <v>72</v>
      </c>
      <c r="U4" s="96" t="s">
        <v>73</v>
      </c>
      <c r="V4" s="83">
        <v>0.6</v>
      </c>
      <c r="W4" s="74" t="s">
        <v>55</v>
      </c>
      <c r="X4" s="78">
        <v>1054</v>
      </c>
      <c r="Y4" s="65"/>
      <c r="Z4" s="65"/>
      <c r="AA4" s="65"/>
      <c r="AB4" s="65"/>
      <c r="AC4" s="65"/>
      <c r="AD4" s="65"/>
    </row>
    <row r="5" spans="1:30" x14ac:dyDescent="0.25">
      <c r="A5" s="23"/>
      <c r="B5" s="84"/>
      <c r="C5" s="1"/>
      <c r="D5" s="84"/>
      <c r="E5" s="85"/>
      <c r="G5" s="1"/>
      <c r="H5" s="38"/>
      <c r="I5" s="1"/>
      <c r="J5" s="24"/>
      <c r="K5" s="24"/>
      <c r="L5" s="24"/>
      <c r="M5" s="1"/>
      <c r="N5" s="1"/>
      <c r="O5" s="1"/>
      <c r="P5" s="1"/>
      <c r="Q5" s="1"/>
      <c r="R5" s="1"/>
      <c r="S5" s="1"/>
      <c r="T5" s="1"/>
      <c r="U5" s="1"/>
      <c r="V5" s="1"/>
      <c r="W5" s="84"/>
      <c r="X5" s="1"/>
      <c r="Y5" s="65"/>
      <c r="Z5" s="65"/>
      <c r="AA5" s="65"/>
      <c r="AB5" s="65"/>
      <c r="AC5" s="65"/>
      <c r="AD5" s="65"/>
    </row>
    <row r="6" spans="1:30" x14ac:dyDescent="0.25">
      <c r="A6" s="23"/>
      <c r="B6" s="84"/>
      <c r="C6" s="1"/>
      <c r="D6" s="84"/>
      <c r="E6" s="85"/>
      <c r="G6" s="1"/>
      <c r="H6" s="38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84"/>
      <c r="X6" s="1"/>
      <c r="Y6" s="65"/>
      <c r="Z6" s="65"/>
      <c r="AA6" s="65"/>
      <c r="AB6" s="65"/>
      <c r="AC6" s="65"/>
      <c r="AD6" s="65"/>
    </row>
    <row r="7" spans="1:30" x14ac:dyDescent="0.25">
      <c r="A7" s="23"/>
      <c r="B7" s="84"/>
      <c r="C7" s="1"/>
      <c r="D7" s="84"/>
      <c r="E7" s="85"/>
      <c r="G7" s="1"/>
      <c r="H7" s="38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84"/>
      <c r="X7" s="1"/>
      <c r="Y7" s="65"/>
      <c r="Z7" s="65"/>
      <c r="AA7" s="65"/>
      <c r="AB7" s="65"/>
      <c r="AC7" s="65"/>
      <c r="AD7" s="65"/>
    </row>
    <row r="8" spans="1:30" x14ac:dyDescent="0.25">
      <c r="A8" s="23"/>
      <c r="B8" s="84"/>
      <c r="C8" s="1"/>
      <c r="D8" s="84"/>
      <c r="E8" s="85"/>
      <c r="G8" s="1"/>
      <c r="H8" s="38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84"/>
      <c r="X8" s="1"/>
      <c r="Y8" s="65"/>
      <c r="Z8" s="65"/>
      <c r="AA8" s="65"/>
      <c r="AB8" s="65"/>
      <c r="AC8" s="65"/>
      <c r="AD8" s="65"/>
    </row>
    <row r="9" spans="1:30" x14ac:dyDescent="0.25">
      <c r="A9" s="23"/>
      <c r="B9" s="84"/>
      <c r="C9" s="1"/>
      <c r="D9" s="84"/>
      <c r="E9" s="85"/>
      <c r="G9" s="1"/>
      <c r="H9" s="38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84"/>
      <c r="X9" s="1"/>
      <c r="Y9" s="65"/>
      <c r="Z9" s="65"/>
      <c r="AA9" s="65"/>
      <c r="AB9" s="65"/>
      <c r="AC9" s="65"/>
      <c r="AD9" s="65"/>
    </row>
    <row r="10" spans="1:30" x14ac:dyDescent="0.25">
      <c r="A10" s="23"/>
      <c r="B10" s="84"/>
      <c r="C10" s="1"/>
      <c r="D10" s="84"/>
      <c r="E10" s="85"/>
      <c r="G10" s="1"/>
      <c r="H10" s="38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84"/>
      <c r="X10" s="1"/>
      <c r="Y10" s="65"/>
      <c r="Z10" s="65"/>
      <c r="AA10" s="65"/>
      <c r="AB10" s="65"/>
      <c r="AC10" s="65"/>
      <c r="AD10" s="65"/>
    </row>
    <row r="11" spans="1:30" x14ac:dyDescent="0.25">
      <c r="A11" s="23"/>
      <c r="B11" s="84"/>
      <c r="C11" s="1"/>
      <c r="D11" s="84"/>
      <c r="E11" s="85"/>
      <c r="G11" s="1"/>
      <c r="H11" s="38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84"/>
      <c r="X11" s="1"/>
      <c r="Y11" s="65"/>
      <c r="Z11" s="65"/>
      <c r="AA11" s="65"/>
      <c r="AB11" s="65"/>
      <c r="AC11" s="65"/>
      <c r="AD11" s="65"/>
    </row>
    <row r="12" spans="1:30" x14ac:dyDescent="0.25">
      <c r="A12" s="23"/>
      <c r="B12" s="84"/>
      <c r="C12" s="1"/>
      <c r="D12" s="84"/>
      <c r="E12" s="85"/>
      <c r="G12" s="1"/>
      <c r="H12" s="38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84"/>
      <c r="X12" s="1"/>
      <c r="Y12" s="65"/>
      <c r="Z12" s="65"/>
      <c r="AA12" s="65"/>
      <c r="AB12" s="65"/>
      <c r="AC12" s="65"/>
      <c r="AD12" s="65"/>
    </row>
    <row r="13" spans="1:30" x14ac:dyDescent="0.25">
      <c r="A13" s="23"/>
      <c r="B13" s="84"/>
      <c r="C13" s="1"/>
      <c r="D13" s="84"/>
      <c r="E13" s="85"/>
      <c r="G13" s="1"/>
      <c r="H13" s="38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84"/>
      <c r="X13" s="1"/>
      <c r="Y13" s="65"/>
      <c r="Z13" s="65"/>
      <c r="AA13" s="65"/>
      <c r="AB13" s="65"/>
      <c r="AC13" s="65"/>
      <c r="AD13" s="65"/>
    </row>
    <row r="14" spans="1:30" x14ac:dyDescent="0.25">
      <c r="A14" s="23"/>
      <c r="B14" s="84"/>
      <c r="C14" s="1"/>
      <c r="D14" s="84"/>
      <c r="E14" s="85"/>
      <c r="G14" s="1"/>
      <c r="H14" s="38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84"/>
      <c r="X14" s="1"/>
      <c r="Y14" s="65"/>
      <c r="Z14" s="65"/>
      <c r="AA14" s="65"/>
      <c r="AB14" s="65"/>
      <c r="AC14" s="65"/>
      <c r="AD14" s="65"/>
    </row>
    <row r="15" spans="1:30" x14ac:dyDescent="0.25">
      <c r="A15" s="23"/>
      <c r="B15" s="84"/>
      <c r="C15" s="1"/>
      <c r="D15" s="84"/>
      <c r="E15" s="85"/>
      <c r="G15" s="1"/>
      <c r="H15" s="38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84"/>
      <c r="X15" s="1"/>
      <c r="Y15" s="65"/>
      <c r="Z15" s="65"/>
      <c r="AA15" s="65"/>
      <c r="AB15" s="65"/>
      <c r="AC15" s="65"/>
      <c r="AD15" s="65"/>
    </row>
    <row r="16" spans="1:30" x14ac:dyDescent="0.25">
      <c r="A16" s="23"/>
      <c r="B16" s="84"/>
      <c r="C16" s="1"/>
      <c r="D16" s="84"/>
      <c r="E16" s="85"/>
      <c r="G16" s="1"/>
      <c r="H16" s="38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84"/>
      <c r="X16" s="1"/>
      <c r="Y16" s="65"/>
      <c r="Z16" s="65"/>
      <c r="AA16" s="65"/>
      <c r="AB16" s="65"/>
      <c r="AC16" s="65"/>
      <c r="AD16" s="65"/>
    </row>
    <row r="17" spans="1:30" x14ac:dyDescent="0.25">
      <c r="A17" s="23"/>
      <c r="B17" s="84"/>
      <c r="C17" s="1"/>
      <c r="D17" s="84"/>
      <c r="E17" s="85"/>
      <c r="G17" s="1"/>
      <c r="H17" s="38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84"/>
      <c r="X17" s="1"/>
      <c r="Y17" s="65"/>
      <c r="Z17" s="65"/>
      <c r="AA17" s="65"/>
      <c r="AB17" s="65"/>
      <c r="AC17" s="65"/>
      <c r="AD17" s="65"/>
    </row>
    <row r="18" spans="1:30" x14ac:dyDescent="0.25">
      <c r="A18" s="23"/>
      <c r="B18" s="84"/>
      <c r="C18" s="1"/>
      <c r="D18" s="84"/>
      <c r="E18" s="85"/>
      <c r="G18" s="1"/>
      <c r="H18" s="38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84"/>
      <c r="X18" s="1"/>
      <c r="Y18" s="65"/>
      <c r="Z18" s="65"/>
      <c r="AA18" s="65"/>
      <c r="AB18" s="65"/>
      <c r="AC18" s="65"/>
      <c r="AD18" s="65"/>
    </row>
    <row r="19" spans="1:30" x14ac:dyDescent="0.25">
      <c r="A19" s="23"/>
      <c r="B19" s="84"/>
      <c r="C19" s="1"/>
      <c r="D19" s="84"/>
      <c r="E19" s="85"/>
      <c r="G19" s="1"/>
      <c r="H19" s="38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84"/>
      <c r="X19" s="1"/>
      <c r="Y19" s="65"/>
      <c r="Z19" s="65"/>
      <c r="AA19" s="65"/>
      <c r="AB19" s="65"/>
      <c r="AC19" s="65"/>
      <c r="AD19" s="65"/>
    </row>
    <row r="20" spans="1:30" x14ac:dyDescent="0.25">
      <c r="A20" s="23"/>
      <c r="B20" s="84"/>
      <c r="C20" s="1"/>
      <c r="D20" s="84"/>
      <c r="E20" s="85"/>
      <c r="G20" s="1"/>
      <c r="H20" s="38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84"/>
      <c r="X20" s="1"/>
      <c r="Y20" s="65"/>
      <c r="Z20" s="65"/>
      <c r="AA20" s="65"/>
      <c r="AB20" s="65"/>
      <c r="AC20" s="65"/>
      <c r="AD20" s="65"/>
    </row>
    <row r="21" spans="1:30" x14ac:dyDescent="0.25">
      <c r="A21" s="23"/>
      <c r="B21" s="84"/>
      <c r="C21" s="1"/>
      <c r="D21" s="84"/>
      <c r="E21" s="85"/>
      <c r="G21" s="1"/>
      <c r="H21" s="38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84"/>
      <c r="X21" s="1"/>
      <c r="Y21" s="65"/>
      <c r="Z21" s="65"/>
      <c r="AA21" s="65"/>
      <c r="AB21" s="65"/>
      <c r="AC21" s="65"/>
      <c r="AD21" s="65"/>
    </row>
    <row r="22" spans="1:30" x14ac:dyDescent="0.25">
      <c r="A22" s="23"/>
      <c r="B22" s="84"/>
      <c r="C22" s="1"/>
      <c r="D22" s="84"/>
      <c r="E22" s="85"/>
      <c r="G22" s="1"/>
      <c r="H22" s="38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84"/>
      <c r="X22" s="1"/>
      <c r="Y22" s="65"/>
      <c r="Z22" s="65"/>
      <c r="AA22" s="65"/>
      <c r="AB22" s="65"/>
      <c r="AC22" s="65"/>
      <c r="AD22" s="65"/>
    </row>
    <row r="23" spans="1:30" x14ac:dyDescent="0.25">
      <c r="A23" s="23"/>
      <c r="B23" s="84"/>
      <c r="C23" s="1"/>
      <c r="D23" s="84"/>
      <c r="E23" s="85"/>
      <c r="G23" s="1"/>
      <c r="H23" s="38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84"/>
      <c r="X23" s="1"/>
      <c r="Y23" s="65"/>
      <c r="Z23" s="65"/>
      <c r="AA23" s="65"/>
      <c r="AB23" s="65"/>
      <c r="AC23" s="65"/>
      <c r="AD23" s="65"/>
    </row>
    <row r="24" spans="1:30" x14ac:dyDescent="0.25">
      <c r="A24" s="23"/>
      <c r="B24" s="84"/>
      <c r="C24" s="1"/>
      <c r="D24" s="84"/>
      <c r="E24" s="85"/>
      <c r="G24" s="1"/>
      <c r="H24" s="38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84"/>
      <c r="X24" s="1"/>
      <c r="Y24" s="65"/>
      <c r="Z24" s="65"/>
      <c r="AA24" s="65"/>
      <c r="AB24" s="65"/>
      <c r="AC24" s="65"/>
      <c r="AD24" s="65"/>
    </row>
    <row r="25" spans="1:30" x14ac:dyDescent="0.25">
      <c r="A25" s="23"/>
      <c r="B25" s="84"/>
      <c r="C25" s="1"/>
      <c r="D25" s="84"/>
      <c r="E25" s="85"/>
      <c r="G25" s="1"/>
      <c r="H25" s="38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84"/>
      <c r="X25" s="1"/>
      <c r="Y25" s="65"/>
      <c r="Z25" s="65"/>
      <c r="AA25" s="65"/>
      <c r="AB25" s="65"/>
      <c r="AC25" s="65"/>
      <c r="AD25" s="65"/>
    </row>
    <row r="26" spans="1:30" x14ac:dyDescent="0.25">
      <c r="A26" s="23"/>
      <c r="B26" s="84"/>
      <c r="C26" s="1"/>
      <c r="D26" s="84"/>
      <c r="E26" s="85"/>
      <c r="G26" s="1"/>
      <c r="H26" s="38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84"/>
      <c r="X26" s="1"/>
      <c r="Y26" s="65"/>
      <c r="Z26" s="65"/>
      <c r="AA26" s="65"/>
      <c r="AB26" s="65"/>
      <c r="AC26" s="65"/>
      <c r="AD26" s="65"/>
    </row>
    <row r="27" spans="1:30" x14ac:dyDescent="0.25">
      <c r="A27" s="23"/>
      <c r="B27" s="84"/>
      <c r="C27" s="1"/>
      <c r="D27" s="84"/>
      <c r="E27" s="85"/>
      <c r="G27" s="1"/>
      <c r="H27" s="38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84"/>
      <c r="X27" s="1"/>
      <c r="Y27" s="65"/>
      <c r="Z27" s="65"/>
      <c r="AA27" s="65"/>
      <c r="AB27" s="65"/>
      <c r="AC27" s="65"/>
      <c r="AD27" s="65"/>
    </row>
    <row r="28" spans="1:30" x14ac:dyDescent="0.25">
      <c r="A28" s="23"/>
      <c r="B28" s="84"/>
      <c r="C28" s="1"/>
      <c r="D28" s="84"/>
      <c r="E28" s="85"/>
      <c r="G28" s="1"/>
      <c r="H28" s="38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84"/>
      <c r="X28" s="1"/>
      <c r="Y28" s="65"/>
      <c r="Z28" s="65"/>
      <c r="AA28" s="65"/>
      <c r="AB28" s="65"/>
      <c r="AC28" s="65"/>
      <c r="AD28" s="65"/>
    </row>
    <row r="29" spans="1:30" x14ac:dyDescent="0.25">
      <c r="A29" s="23"/>
      <c r="B29" s="84"/>
      <c r="C29" s="1"/>
      <c r="D29" s="84"/>
      <c r="E29" s="85"/>
      <c r="G29" s="1"/>
      <c r="H29" s="38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84"/>
      <c r="X29" s="1"/>
      <c r="Y29" s="65"/>
      <c r="Z29" s="65"/>
      <c r="AA29" s="65"/>
      <c r="AB29" s="65"/>
      <c r="AC29" s="65"/>
      <c r="AD29" s="65"/>
    </row>
    <row r="30" spans="1:30" x14ac:dyDescent="0.25">
      <c r="A30" s="23"/>
      <c r="B30" s="84"/>
      <c r="C30" s="1"/>
      <c r="D30" s="84"/>
      <c r="E30" s="85"/>
      <c r="G30" s="1"/>
      <c r="H30" s="38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84"/>
      <c r="X30" s="1"/>
      <c r="Y30" s="65"/>
      <c r="Z30" s="65"/>
      <c r="AA30" s="65"/>
      <c r="AB30" s="65"/>
      <c r="AC30" s="65"/>
      <c r="AD30" s="65"/>
    </row>
    <row r="31" spans="1:30" x14ac:dyDescent="0.25">
      <c r="A31" s="23"/>
      <c r="B31" s="84"/>
      <c r="C31" s="1"/>
      <c r="D31" s="84"/>
      <c r="E31" s="85"/>
      <c r="G31" s="1"/>
      <c r="H31" s="38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84"/>
      <c r="X31" s="1"/>
      <c r="Y31" s="65"/>
      <c r="Z31" s="65"/>
      <c r="AA31" s="65"/>
      <c r="AB31" s="65"/>
      <c r="AC31" s="65"/>
      <c r="AD31" s="65"/>
    </row>
    <row r="32" spans="1:30" x14ac:dyDescent="0.25">
      <c r="A32" s="23"/>
      <c r="B32" s="84"/>
      <c r="C32" s="1"/>
      <c r="D32" s="84"/>
      <c r="E32" s="85"/>
      <c r="G32" s="1"/>
      <c r="H32" s="38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84"/>
      <c r="X32" s="1"/>
      <c r="Y32" s="65"/>
      <c r="Z32" s="65"/>
      <c r="AA32" s="65"/>
      <c r="AB32" s="65"/>
      <c r="AC32" s="65"/>
      <c r="AD32" s="65"/>
    </row>
    <row r="33" spans="1:30" x14ac:dyDescent="0.25">
      <c r="A33" s="23"/>
      <c r="B33" s="84"/>
      <c r="C33" s="1"/>
      <c r="D33" s="84"/>
      <c r="E33" s="85"/>
      <c r="G33" s="1"/>
      <c r="H33" s="38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84"/>
      <c r="X33" s="1"/>
      <c r="Y33" s="65"/>
      <c r="Z33" s="65"/>
      <c r="AA33" s="65"/>
      <c r="AB33" s="65"/>
      <c r="AC33" s="65"/>
      <c r="AD33" s="65"/>
    </row>
    <row r="34" spans="1:30" x14ac:dyDescent="0.25">
      <c r="A34" s="23"/>
      <c r="B34" s="84"/>
      <c r="C34" s="1"/>
      <c r="D34" s="84"/>
      <c r="E34" s="85"/>
      <c r="G34" s="1"/>
      <c r="H34" s="38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84"/>
      <c r="X34" s="1"/>
      <c r="Y34" s="65"/>
      <c r="Z34" s="65"/>
      <c r="AA34" s="65"/>
      <c r="AB34" s="65"/>
      <c r="AC34" s="65"/>
      <c r="AD34" s="65"/>
    </row>
    <row r="35" spans="1:30" x14ac:dyDescent="0.25">
      <c r="A35" s="23"/>
      <c r="B35" s="84"/>
      <c r="C35" s="1"/>
      <c r="D35" s="84"/>
      <c r="E35" s="85"/>
      <c r="G35" s="1"/>
      <c r="H35" s="38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84"/>
      <c r="X35" s="1"/>
      <c r="Y35" s="65"/>
      <c r="Z35" s="65"/>
      <c r="AA35" s="65"/>
      <c r="AB35" s="65"/>
      <c r="AC35" s="65"/>
      <c r="AD35" s="65"/>
    </row>
    <row r="36" spans="1:30" x14ac:dyDescent="0.25">
      <c r="A36" s="23"/>
      <c r="B36" s="84"/>
      <c r="C36" s="1"/>
      <c r="D36" s="84"/>
      <c r="E36" s="85"/>
      <c r="G36" s="1"/>
      <c r="H36" s="38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84"/>
      <c r="X36" s="1"/>
      <c r="Y36" s="65"/>
      <c r="Z36" s="65"/>
      <c r="AA36" s="65"/>
      <c r="AB36" s="65"/>
      <c r="AC36" s="65"/>
      <c r="AD36" s="65"/>
    </row>
    <row r="37" spans="1:30" x14ac:dyDescent="0.25">
      <c r="A37" s="23"/>
      <c r="B37" s="84"/>
      <c r="C37" s="1"/>
      <c r="D37" s="84"/>
      <c r="E37" s="85"/>
      <c r="G37" s="1"/>
      <c r="H37" s="38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84"/>
      <c r="X37" s="1"/>
      <c r="Y37" s="65"/>
      <c r="Z37" s="65"/>
      <c r="AA37" s="65"/>
      <c r="AB37" s="65"/>
      <c r="AC37" s="65"/>
      <c r="AD37" s="65"/>
    </row>
    <row r="38" spans="1:30" x14ac:dyDescent="0.25">
      <c r="A38" s="23"/>
      <c r="B38" s="84"/>
      <c r="C38" s="1"/>
      <c r="D38" s="84"/>
      <c r="E38" s="85"/>
      <c r="G38" s="1"/>
      <c r="H38" s="38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84"/>
      <c r="X38" s="1"/>
      <c r="Y38" s="65"/>
      <c r="Z38" s="65"/>
      <c r="AA38" s="65"/>
      <c r="AB38" s="65"/>
      <c r="AC38" s="65"/>
      <c r="AD38" s="65"/>
    </row>
    <row r="39" spans="1:30" x14ac:dyDescent="0.25">
      <c r="A39" s="23"/>
      <c r="B39" s="84"/>
      <c r="C39" s="1"/>
      <c r="D39" s="84"/>
      <c r="E39" s="85"/>
      <c r="G39" s="1"/>
      <c r="H39" s="38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84"/>
      <c r="X39" s="1"/>
      <c r="Y39" s="65"/>
      <c r="Z39" s="65"/>
      <c r="AA39" s="65"/>
      <c r="AB39" s="65"/>
      <c r="AC39" s="65"/>
      <c r="AD39" s="65"/>
    </row>
    <row r="40" spans="1:30" x14ac:dyDescent="0.25">
      <c r="A40" s="23"/>
      <c r="B40" s="84"/>
      <c r="C40" s="1"/>
      <c r="D40" s="84"/>
      <c r="E40" s="85"/>
      <c r="G40" s="1"/>
      <c r="H40" s="38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84"/>
      <c r="X40" s="1"/>
      <c r="Y40" s="65"/>
      <c r="Z40" s="65"/>
      <c r="AA40" s="65"/>
      <c r="AB40" s="65"/>
      <c r="AC40" s="65"/>
      <c r="AD40" s="65"/>
    </row>
    <row r="41" spans="1:30" x14ac:dyDescent="0.25">
      <c r="A41" s="23"/>
      <c r="B41" s="84"/>
      <c r="C41" s="1"/>
      <c r="D41" s="84"/>
      <c r="E41" s="85"/>
      <c r="G41" s="1"/>
      <c r="H41" s="38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84"/>
      <c r="X41" s="1"/>
      <c r="Y41" s="65"/>
      <c r="Z41" s="65"/>
      <c r="AA41" s="65"/>
      <c r="AB41" s="65"/>
      <c r="AC41" s="65"/>
      <c r="AD41" s="65"/>
    </row>
    <row r="42" spans="1:30" x14ac:dyDescent="0.25">
      <c r="A42" s="23"/>
      <c r="B42" s="84"/>
      <c r="C42" s="1"/>
      <c r="D42" s="84"/>
      <c r="E42" s="85"/>
      <c r="G42" s="1"/>
      <c r="H42" s="38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84"/>
      <c r="X42" s="1"/>
      <c r="Y42" s="65"/>
      <c r="Z42" s="65"/>
      <c r="AA42" s="65"/>
      <c r="AB42" s="65"/>
      <c r="AC42" s="65"/>
      <c r="AD42" s="65"/>
    </row>
    <row r="43" spans="1:30" x14ac:dyDescent="0.25">
      <c r="A43" s="23"/>
      <c r="B43" s="84"/>
      <c r="C43" s="1"/>
      <c r="D43" s="84"/>
      <c r="E43" s="85"/>
      <c r="G43" s="1"/>
      <c r="H43" s="38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84"/>
      <c r="X43" s="1"/>
      <c r="Y43" s="65"/>
      <c r="Z43" s="65"/>
      <c r="AA43" s="65"/>
      <c r="AB43" s="65"/>
      <c r="AC43" s="65"/>
      <c r="AD43" s="65"/>
    </row>
    <row r="44" spans="1:30" x14ac:dyDescent="0.25">
      <c r="A44" s="23"/>
      <c r="B44" s="84"/>
      <c r="C44" s="1"/>
      <c r="D44" s="84"/>
      <c r="E44" s="85"/>
      <c r="G44" s="1"/>
      <c r="H44" s="38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84"/>
      <c r="X44" s="1"/>
      <c r="Y44" s="65"/>
      <c r="Z44" s="65"/>
      <c r="AA44" s="65"/>
      <c r="AB44" s="65"/>
      <c r="AC44" s="65"/>
      <c r="AD44" s="65"/>
    </row>
    <row r="45" spans="1:30" x14ac:dyDescent="0.25">
      <c r="A45" s="23"/>
      <c r="B45" s="84"/>
      <c r="C45" s="1"/>
      <c r="D45" s="84"/>
      <c r="E45" s="85"/>
      <c r="G45" s="1"/>
      <c r="H45" s="38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84"/>
      <c r="X45" s="1"/>
      <c r="Y45" s="65"/>
      <c r="Z45" s="65"/>
      <c r="AA45" s="65"/>
      <c r="AB45" s="65"/>
      <c r="AC45" s="65"/>
      <c r="AD45" s="65"/>
    </row>
    <row r="46" spans="1:30" x14ac:dyDescent="0.25">
      <c r="A46" s="23"/>
      <c r="B46" s="84"/>
      <c r="C46" s="1"/>
      <c r="D46" s="84"/>
      <c r="E46" s="85"/>
      <c r="G46" s="1"/>
      <c r="H46" s="38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84"/>
      <c r="X46" s="1"/>
      <c r="Y46" s="65"/>
      <c r="Z46" s="65"/>
      <c r="AA46" s="65"/>
      <c r="AB46" s="65"/>
      <c r="AC46" s="65"/>
      <c r="AD46" s="65"/>
    </row>
    <row r="47" spans="1:30" x14ac:dyDescent="0.25">
      <c r="A47" s="23"/>
      <c r="B47" s="84"/>
      <c r="C47" s="1"/>
      <c r="D47" s="84"/>
      <c r="E47" s="85"/>
      <c r="G47" s="1"/>
      <c r="H47" s="38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84"/>
      <c r="X47" s="1"/>
      <c r="Y47" s="65"/>
      <c r="Z47" s="65"/>
      <c r="AA47" s="65"/>
      <c r="AB47" s="65"/>
      <c r="AC47" s="65"/>
      <c r="AD47" s="65"/>
    </row>
    <row r="48" spans="1:30" x14ac:dyDescent="0.25">
      <c r="A48" s="23"/>
      <c r="B48" s="84"/>
      <c r="C48" s="1"/>
      <c r="D48" s="84"/>
      <c r="E48" s="85"/>
      <c r="G48" s="1"/>
      <c r="H48" s="38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84"/>
      <c r="X48" s="1"/>
      <c r="Y48" s="65"/>
      <c r="Z48" s="65"/>
      <c r="AA48" s="65"/>
      <c r="AB48" s="65"/>
      <c r="AC48" s="65"/>
      <c r="AD48" s="65"/>
    </row>
    <row r="49" spans="1:30" x14ac:dyDescent="0.25">
      <c r="A49" s="23"/>
      <c r="B49" s="84"/>
      <c r="C49" s="1"/>
      <c r="D49" s="84"/>
      <c r="E49" s="85"/>
      <c r="G49" s="1"/>
      <c r="H49" s="38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84"/>
      <c r="X49" s="1"/>
      <c r="Y49" s="65"/>
      <c r="Z49" s="65"/>
      <c r="AA49" s="65"/>
      <c r="AB49" s="65"/>
      <c r="AC49" s="65"/>
      <c r="AD49" s="65"/>
    </row>
    <row r="50" spans="1:30" x14ac:dyDescent="0.25">
      <c r="A50" s="23"/>
      <c r="B50" s="84"/>
      <c r="C50" s="1"/>
      <c r="D50" s="84"/>
      <c r="E50" s="85"/>
      <c r="G50" s="1"/>
      <c r="H50" s="38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84"/>
      <c r="X50" s="1"/>
      <c r="Y50" s="65"/>
      <c r="Z50" s="65"/>
      <c r="AA50" s="65"/>
      <c r="AB50" s="65"/>
      <c r="AC50" s="65"/>
      <c r="AD50" s="65"/>
    </row>
    <row r="51" spans="1:30" x14ac:dyDescent="0.25">
      <c r="A51" s="23"/>
      <c r="B51" s="84"/>
      <c r="C51" s="1"/>
      <c r="D51" s="84"/>
      <c r="E51" s="85"/>
      <c r="G51" s="1"/>
      <c r="H51" s="38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84"/>
      <c r="X51" s="1"/>
      <c r="Y51" s="65"/>
      <c r="Z51" s="65"/>
      <c r="AA51" s="65"/>
      <c r="AB51" s="65"/>
      <c r="AC51" s="65"/>
      <c r="AD51" s="65"/>
    </row>
    <row r="52" spans="1:30" x14ac:dyDescent="0.25">
      <c r="A52" s="23"/>
      <c r="B52" s="84"/>
      <c r="C52" s="1"/>
      <c r="D52" s="84"/>
      <c r="E52" s="85"/>
      <c r="G52" s="1"/>
      <c r="H52" s="38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84"/>
      <c r="X52" s="1"/>
      <c r="Y52" s="65"/>
      <c r="Z52" s="65"/>
      <c r="AA52" s="65"/>
      <c r="AB52" s="65"/>
      <c r="AC52" s="65"/>
      <c r="AD52" s="65"/>
    </row>
    <row r="53" spans="1:30" x14ac:dyDescent="0.25">
      <c r="A53" s="23"/>
      <c r="B53" s="84"/>
      <c r="C53" s="1"/>
      <c r="D53" s="84"/>
      <c r="E53" s="85"/>
      <c r="G53" s="1"/>
      <c r="H53" s="38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84"/>
      <c r="X53" s="1"/>
      <c r="Y53" s="65"/>
      <c r="Z53" s="65"/>
      <c r="AA53" s="65"/>
      <c r="AB53" s="65"/>
      <c r="AC53" s="65"/>
      <c r="AD53" s="65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2020-09-09T13:48:56Z</dcterms:modified>
</cp:coreProperties>
</file>