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4" i="1" l="1"/>
  <c r="T13" i="1"/>
  <c r="T12" i="1"/>
  <c r="T11" i="1"/>
  <c r="T10" i="1"/>
  <c r="L20" i="1" l="1"/>
  <c r="K20" i="1"/>
  <c r="O13" i="1"/>
  <c r="O12" i="1"/>
  <c r="O10" i="1"/>
  <c r="O9" i="1"/>
  <c r="O7" i="1"/>
  <c r="O6" i="1"/>
  <c r="O5" i="1"/>
  <c r="O4" i="1"/>
  <c r="AJ14" i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 s="1"/>
  <c r="G14" i="1"/>
  <c r="G18" i="1"/>
  <c r="G21" i="1" s="1"/>
  <c r="F14" i="1"/>
  <c r="F18" i="1" s="1"/>
  <c r="E14" i="1"/>
  <c r="E18" i="1" s="1"/>
  <c r="E21" i="1" s="1"/>
  <c r="F21" i="1" l="1"/>
  <c r="K21" i="1" s="1"/>
  <c r="K18" i="1"/>
  <c r="H21" i="1"/>
  <c r="L21" i="1" s="1"/>
  <c r="L18" i="1"/>
  <c r="D15" i="1"/>
</calcChain>
</file>

<file path=xl/sharedStrings.xml><?xml version="1.0" encoding="utf-8"?>
<sst xmlns="http://schemas.openxmlformats.org/spreadsheetml/2006/main" count="130" uniqueCount="81">
  <si>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</si>
  <si>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</si>
  <si>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</si>
  <si>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</si>
  <si>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</si>
  <si>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</si>
  <si>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</si>
  <si>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</si>
  <si>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</si>
  <si>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</si>
  <si>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</si>
  <si>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</si>
  <si>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</si>
  <si>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</si>
  <si>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</si>
  <si>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</si>
  <si>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</si>
  <si>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</si>
  <si>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</si>
  <si>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</si>
  <si>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</si>
  <si>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</si>
  <si>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</si>
  <si>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</si>
  <si>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</si>
  <si>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</si>
  <si>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</si>
  <si>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</si>
  <si>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</si>
  <si>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</si>
  <si>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</si>
  <si>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</si>
  <si>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</si>
  <si>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</si>
  <si>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Sirkka-Liisa Latvala</t>
  </si>
  <si>
    <t>7.</t>
  </si>
  <si>
    <t>Roihu</t>
  </si>
  <si>
    <t>4.</t>
  </si>
  <si>
    <t>8.</t>
  </si>
  <si>
    <t>7.-8.</t>
  </si>
  <si>
    <t>11.-12.</t>
  </si>
  <si>
    <t>9.-10.</t>
  </si>
  <si>
    <t>putoamissarja</t>
  </si>
  <si>
    <t>putoamissarja, uusinta</t>
  </si>
  <si>
    <t>MESTARUUSSARJA</t>
  </si>
  <si>
    <t>URA SM-SARJASSA</t>
  </si>
  <si>
    <t>L+T</t>
  </si>
  <si>
    <t>ENSIMMÄISET</t>
  </si>
  <si>
    <t>Ottelu</t>
  </si>
  <si>
    <t>1.  ottelu</t>
  </si>
  <si>
    <t>Lyöty juoksu</t>
  </si>
  <si>
    <t>Tuotu juoksu</t>
  </si>
  <si>
    <t>Kunnari</t>
  </si>
  <si>
    <t>18.05. 1970  Kiri - Roihu  19-34</t>
  </si>
  <si>
    <t>25.05. 1975  LäPa - Roihu  7-11</t>
  </si>
  <si>
    <t>37.  ottelu</t>
  </si>
  <si>
    <t>11.4.1947</t>
  </si>
  <si>
    <t xml:space="preserve">  23 v   1 kk   7 pv</t>
  </si>
  <si>
    <t xml:space="preserve">  28 v   1 kk 14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</si>
  <si>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</si>
  <si>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</si>
  <si>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</si>
  <si>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</si>
  <si>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</si>
  <si>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</si>
  <si>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</si>
  <si>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</si>
  <si>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</si>
  <si>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</si>
  <si>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</si>
  <si>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</si>
  <si>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</si>
  <si>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</si>
  <si>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12.08. 1979  Turku</t>
  </si>
  <si>
    <t xml:space="preserve">  8-6</t>
  </si>
  <si>
    <t>3k</t>
  </si>
  <si>
    <t>Matti Vaininen</t>
  </si>
  <si>
    <t>206</t>
  </si>
  <si>
    <t>22 v  4 kk  1 pv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</si>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</sst>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1" fontId="1" fillId="10" borderId="3" xfId="0" applyNumberFormat="1" applyFont="1" applyFill="1" applyBorder="1" applyAlignment="1">
      <alignment horizontal="center"/>
    </xf>
    <xf numFmtId="0" fontId="0" fillId="10" borderId="3" xfId="0" applyFill="1" applyBorder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1970</v>
      </c>
      <c r="C4" s="27" t="s">
        <v>35</v>
      </c>
      <c r="D4" s="29" t="s">
        <v>36</v>
      </c>
      <c r="E4" s="62">
        <v>8</v>
      </c>
      <c r="F4" s="27">
        <v>0</v>
      </c>
      <c r="G4" s="27">
        <v>4</v>
      </c>
      <c r="H4" s="27">
        <v>13</v>
      </c>
      <c r="I4" s="63"/>
      <c r="J4" s="63"/>
      <c r="K4" s="63"/>
      <c r="L4" s="63"/>
      <c r="M4" s="63"/>
      <c r="N4" s="63"/>
      <c r="O4" s="37" t="e">
        <f t="shared" ref="O4:O13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1971</v>
      </c>
      <c r="C5" s="27" t="s">
        <v>37</v>
      </c>
      <c r="D5" s="29" t="s">
        <v>36</v>
      </c>
      <c r="E5" s="62">
        <v>8</v>
      </c>
      <c r="F5" s="27">
        <v>0</v>
      </c>
      <c r="G5" s="27">
        <v>4</v>
      </c>
      <c r="H5" s="27">
        <v>24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19"/>
      <c r="Q5" s="19" t="s">
        <v>37</v>
      </c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1972</v>
      </c>
      <c r="C6" s="27" t="s">
        <v>35</v>
      </c>
      <c r="D6" s="29" t="s">
        <v>36</v>
      </c>
      <c r="E6" s="62">
        <v>9</v>
      </c>
      <c r="F6" s="27">
        <v>0</v>
      </c>
      <c r="G6" s="27">
        <v>7</v>
      </c>
      <c r="H6" s="27">
        <v>17</v>
      </c>
      <c r="I6" s="63"/>
      <c r="J6" s="63"/>
      <c r="K6" s="63"/>
      <c r="L6" s="63"/>
      <c r="M6" s="63"/>
      <c r="N6" s="63"/>
      <c r="O6" s="37" t="e">
        <f t="shared" si="0"/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1973</v>
      </c>
      <c r="C7" s="27" t="s">
        <v>38</v>
      </c>
      <c r="D7" s="64" t="s">
        <v>36</v>
      </c>
      <c r="E7" s="62">
        <v>10</v>
      </c>
      <c r="F7" s="27">
        <v>0</v>
      </c>
      <c r="G7" s="27">
        <v>9</v>
      </c>
      <c r="H7" s="27">
        <v>12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128">
        <v>1974</v>
      </c>
      <c r="C8" s="128"/>
      <c r="D8" s="129"/>
      <c r="E8" s="130"/>
      <c r="F8" s="128"/>
      <c r="G8" s="128"/>
      <c r="H8" s="128"/>
      <c r="I8" s="131"/>
      <c r="J8" s="131"/>
      <c r="K8" s="131"/>
      <c r="L8" s="131"/>
      <c r="M8" s="131"/>
      <c r="N8" s="131"/>
      <c r="O8" s="37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1975</v>
      </c>
      <c r="C9" s="27" t="s">
        <v>39</v>
      </c>
      <c r="D9" s="29" t="s">
        <v>36</v>
      </c>
      <c r="E9" s="62">
        <v>10</v>
      </c>
      <c r="F9" s="27">
        <v>2</v>
      </c>
      <c r="G9" s="27">
        <v>14</v>
      </c>
      <c r="H9" s="27">
        <v>15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19" t="s">
        <v>35</v>
      </c>
      <c r="Q9" s="19"/>
      <c r="R9" s="19" t="s">
        <v>38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1976</v>
      </c>
      <c r="C10" s="27" t="s">
        <v>40</v>
      </c>
      <c r="D10" s="64" t="s">
        <v>36</v>
      </c>
      <c r="E10" s="62">
        <v>8</v>
      </c>
      <c r="F10" s="27">
        <v>0</v>
      </c>
      <c r="G10" s="27">
        <v>3</v>
      </c>
      <c r="H10" s="27">
        <v>7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19"/>
      <c r="Q10" s="19"/>
      <c r="R10" s="19"/>
      <c r="S10" s="19"/>
      <c r="T10" s="25" t="e">
        <f t="shared" ref="T10:T14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128">
        <v>1975</v>
      </c>
      <c r="C11" s="128"/>
      <c r="D11" s="129"/>
      <c r="E11" s="130"/>
      <c r="F11" s="128"/>
      <c r="G11" s="128"/>
      <c r="H11" s="128"/>
      <c r="I11" s="131"/>
      <c r="J11" s="131"/>
      <c r="K11" s="131"/>
      <c r="L11" s="131"/>
      <c r="M11" s="131"/>
      <c r="N11" s="131"/>
      <c r="O11" s="37"/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1978</v>
      </c>
      <c r="C12" s="27" t="s">
        <v>41</v>
      </c>
      <c r="D12" s="29" t="s">
        <v>36</v>
      </c>
      <c r="E12" s="62">
        <v>10</v>
      </c>
      <c r="F12" s="27">
        <v>2</v>
      </c>
      <c r="G12" s="27">
        <v>9</v>
      </c>
      <c r="H12" s="27">
        <v>24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>
        <v>3</v>
      </c>
      <c r="AA12" s="28">
        <v>1</v>
      </c>
      <c r="AB12" s="28">
        <v>0</v>
      </c>
      <c r="AC12" s="28">
        <v>9</v>
      </c>
      <c r="AD12" s="28"/>
      <c r="AE12" s="27"/>
      <c r="AF12" s="27"/>
      <c r="AG12" s="27"/>
      <c r="AH12" s="27"/>
      <c r="AI12" s="27"/>
      <c r="AJ12" s="27"/>
      <c r="AK12" s="65" t="s">
        <v>42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1979</v>
      </c>
      <c r="C13" s="27" t="s">
        <v>40</v>
      </c>
      <c r="D13" s="64" t="s">
        <v>36</v>
      </c>
      <c r="E13" s="62">
        <v>10</v>
      </c>
      <c r="F13" s="27">
        <v>0</v>
      </c>
      <c r="G13" s="27">
        <v>0</v>
      </c>
      <c r="H13" s="27">
        <v>15</v>
      </c>
      <c r="I13" s="63"/>
      <c r="J13" s="63"/>
      <c r="K13" s="63"/>
      <c r="L13" s="63"/>
      <c r="M13" s="63"/>
      <c r="N13" s="63"/>
      <c r="O13" s="37" t="e">
        <f t="shared" si="0"/>
        <v>#DIV/0!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>
        <v>4</v>
      </c>
      <c r="AA13" s="28">
        <v>0</v>
      </c>
      <c r="AB13" s="28">
        <v>1</v>
      </c>
      <c r="AC13" s="28">
        <v>4</v>
      </c>
      <c r="AD13" s="28"/>
      <c r="AE13" s="27">
        <v>1</v>
      </c>
      <c r="AF13" s="27"/>
      <c r="AG13" s="27"/>
      <c r="AH13" s="27"/>
      <c r="AI13" s="27"/>
      <c r="AJ13" s="27"/>
      <c r="AK13" s="65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73</v>
      </c>
      <c r="F14" s="19">
        <f>SUM(F4:F13)</f>
        <v>4</v>
      </c>
      <c r="G14" s="19">
        <f>SUM(G4:G13)</f>
        <v>50</v>
      </c>
      <c r="H14" s="19">
        <f>SUM(H4:H13)</f>
        <v>127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 t="e">
        <f t="shared" si="1"/>
        <v>#DIV/0!</v>
      </c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>SUM(Z4:Z13)</f>
        <v>7</v>
      </c>
      <c r="AA14" s="19">
        <f>SUM(AA4:AA13)</f>
        <v>1</v>
      </c>
      <c r="AB14" s="19">
        <f>SUM(AB4:AB13)</f>
        <v>1</v>
      </c>
      <c r="AC14" s="19">
        <f>SUM(AC4:AC13)</f>
        <v>13</v>
      </c>
      <c r="AD14" s="19"/>
      <c r="AE14" s="19">
        <f t="shared" ref="AE14:AJ14" si="2">SUM(AE4:AE13)</f>
        <v>1</v>
      </c>
      <c r="AF14" s="19">
        <f t="shared" si="2"/>
        <v>0</v>
      </c>
      <c r="AG14" s="19">
        <f t="shared" si="2"/>
        <v>0</v>
      </c>
      <c r="AH14" s="19">
        <f t="shared" si="2"/>
        <v>0</v>
      </c>
      <c r="AI14" s="19">
        <f t="shared" si="2"/>
        <v>0</v>
      </c>
      <c r="AJ14" s="19">
        <f t="shared" si="2"/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</f>
        <v>351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45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47</v>
      </c>
      <c r="Q17" s="13"/>
      <c r="R17" s="13"/>
      <c r="S17" s="13"/>
      <c r="T17" s="69"/>
      <c r="U17" s="69"/>
      <c r="V17" s="69"/>
      <c r="W17" s="69"/>
      <c r="X17" s="69"/>
      <c r="Y17" s="13"/>
      <c r="Z17" s="13"/>
      <c r="AA17" s="13"/>
      <c r="AB17" s="13"/>
      <c r="AC17" s="69"/>
      <c r="AD17" s="13"/>
      <c r="AE17" s="13"/>
      <c r="AF17" s="13"/>
      <c r="AG17" s="13"/>
      <c r="AH17" s="13"/>
      <c r="AI17" s="13"/>
      <c r="AJ17" s="13"/>
      <c r="AK17" s="7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73</v>
      </c>
      <c r="F18" s="27">
        <f>PRODUCT(F14)</f>
        <v>4</v>
      </c>
      <c r="G18" s="27">
        <f>PRODUCT(G14)</f>
        <v>50</v>
      </c>
      <c r="H18" s="27">
        <f>PRODUCT(H14)</f>
        <v>127</v>
      </c>
      <c r="I18" s="27"/>
      <c r="J18" s="1"/>
      <c r="K18" s="43">
        <f>PRODUCT((F18+G18)/E18)</f>
        <v>0.73972602739726023</v>
      </c>
      <c r="L18" s="43">
        <f>PRODUCT(H18/E18)</f>
        <v>1.7397260273972603</v>
      </c>
      <c r="M18" s="43"/>
      <c r="N18" s="30"/>
      <c r="O18" s="25"/>
      <c r="P18" s="71" t="s">
        <v>48</v>
      </c>
      <c r="Q18" s="72"/>
      <c r="R18" s="72"/>
      <c r="S18" s="73" t="s">
        <v>53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49</v>
      </c>
      <c r="AE18" s="73"/>
      <c r="AF18" s="73" t="s">
        <v>57</v>
      </c>
      <c r="AG18" s="73"/>
      <c r="AH18" s="73"/>
      <c r="AI18" s="74"/>
      <c r="AJ18" s="73"/>
      <c r="AK18" s="75"/>
      <c r="AL18" s="1"/>
      <c r="AM18" s="1"/>
      <c r="AN18" s="1"/>
      <c r="AO18" s="1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6" t="s">
        <v>50</v>
      </c>
      <c r="Q19" s="77"/>
      <c r="R19" s="77"/>
      <c r="S19" s="78" t="s">
        <v>53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49</v>
      </c>
      <c r="AE19" s="78"/>
      <c r="AF19" s="78" t="s">
        <v>57</v>
      </c>
      <c r="AG19" s="78"/>
      <c r="AH19" s="78"/>
      <c r="AI19" s="79"/>
      <c r="AJ19" s="78"/>
      <c r="AK19" s="80"/>
      <c r="AL19" s="1"/>
      <c r="AM19" s="1"/>
      <c r="AN19" s="1"/>
      <c r="AO19" s="1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>
        <v>7</v>
      </c>
      <c r="F20" s="28">
        <v>1</v>
      </c>
      <c r="G20" s="28">
        <v>1</v>
      </c>
      <c r="H20" s="28">
        <v>13</v>
      </c>
      <c r="I20" s="28"/>
      <c r="J20" s="1"/>
      <c r="K20" s="50">
        <f>PRODUCT((F20+G20)/E20)</f>
        <v>0.2857142857142857</v>
      </c>
      <c r="L20" s="50">
        <f>PRODUCT(H20/E20)</f>
        <v>1.8571428571428572</v>
      </c>
      <c r="M20" s="50"/>
      <c r="N20" s="51"/>
      <c r="O20" s="25"/>
      <c r="P20" s="76" t="s">
        <v>51</v>
      </c>
      <c r="Q20" s="77"/>
      <c r="R20" s="77"/>
      <c r="S20" s="78" t="s">
        <v>53</v>
      </c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 t="s">
        <v>49</v>
      </c>
      <c r="AE20" s="78"/>
      <c r="AF20" s="78" t="s">
        <v>57</v>
      </c>
      <c r="AG20" s="78"/>
      <c r="AH20" s="78"/>
      <c r="AI20" s="79"/>
      <c r="AJ20" s="78"/>
      <c r="AK20" s="80"/>
      <c r="AL20" s="1"/>
      <c r="AM20" s="1"/>
      <c r="AN20" s="1"/>
      <c r="AO20" s="1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80</v>
      </c>
      <c r="F21" s="19">
        <f>SUM(F18:F20)</f>
        <v>5</v>
      </c>
      <c r="G21" s="19">
        <f>SUM(G18:G20)</f>
        <v>51</v>
      </c>
      <c r="H21" s="19">
        <f>SUM(H18:H20)</f>
        <v>140</v>
      </c>
      <c r="I21" s="19"/>
      <c r="J21" s="1"/>
      <c r="K21" s="55">
        <f>PRODUCT((F21+G21)/E21)</f>
        <v>0.7</v>
      </c>
      <c r="L21" s="55">
        <f>PRODUCT(H21/E21)</f>
        <v>1.75</v>
      </c>
      <c r="M21" s="55"/>
      <c r="N21" s="31"/>
      <c r="O21" s="25"/>
      <c r="P21" s="81" t="s">
        <v>52</v>
      </c>
      <c r="Q21" s="82"/>
      <c r="R21" s="82"/>
      <c r="S21" s="83" t="s">
        <v>54</v>
      </c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 t="s">
        <v>55</v>
      </c>
      <c r="AE21" s="83"/>
      <c r="AF21" s="83" t="s">
        <v>58</v>
      </c>
      <c r="AG21" s="83"/>
      <c r="AH21" s="83"/>
      <c r="AI21" s="84"/>
      <c r="AJ21" s="83"/>
      <c r="AK21" s="85"/>
      <c r="AL21" s="1"/>
      <c r="AM21" s="1"/>
      <c r="AN21" s="1"/>
      <c r="AO21" s="1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9"/>
      <c r="AQ22" s="9"/>
    </row>
    <row r="23" spans="1:43" ht="15" customHeight="1" x14ac:dyDescent="0.2">
      <c r="A23" s="1"/>
      <c r="B23" s="1" t="s">
        <v>31</v>
      </c>
      <c r="C23" s="1"/>
      <c r="D23" s="6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9"/>
      <c r="AQ26" s="9"/>
    </row>
    <row r="27" spans="1:43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9"/>
      <c r="AQ27" s="9"/>
    </row>
    <row r="28" spans="1:43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9"/>
      <c r="AQ28" s="9"/>
    </row>
    <row r="29" spans="1:43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9"/>
      <c r="AQ32" s="9"/>
    </row>
    <row r="33" spans="1:43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9"/>
      <c r="AQ33" s="9"/>
    </row>
    <row r="34" spans="1:43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57"/>
      <c r="AQ35" s="57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57"/>
      <c r="AQ36" s="57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3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3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3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3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3" ht="15" customHeight="1" x14ac:dyDescent="0.25">
      <c r="P47" s="25"/>
      <c r="Q47" s="25"/>
      <c r="R47" s="25"/>
      <c r="S47" s="25"/>
      <c r="T47" s="25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3" ht="15" customHeight="1" x14ac:dyDescent="0.25">
      <c r="P48" s="25"/>
      <c r="Q48" s="25"/>
      <c r="R48" s="25"/>
      <c r="S48" s="25"/>
      <c r="T48" s="25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6:41" ht="15" customHeight="1" x14ac:dyDescent="0.25">
      <c r="P49" s="25"/>
      <c r="Q49" s="25"/>
      <c r="R49" s="25"/>
      <c r="S49" s="25"/>
      <c r="T49" s="25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6:41" ht="15" customHeight="1" x14ac:dyDescent="0.25">
      <c r="P50" s="9"/>
      <c r="Q50" s="9"/>
      <c r="R50" s="9"/>
      <c r="S50" s="1"/>
      <c r="T50" s="25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6:41" ht="15" customHeight="1" x14ac:dyDescent="0.25">
      <c r="P51" s="9"/>
      <c r="Q51" s="9"/>
      <c r="R51" s="9"/>
      <c r="S51" s="1"/>
      <c r="T51" s="2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6:41" ht="15" customHeight="1" x14ac:dyDescent="0.25">
      <c r="P52" s="9"/>
      <c r="Q52" s="9"/>
      <c r="R52" s="9"/>
      <c r="S52" s="1"/>
      <c r="T52" s="2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6:41" ht="15" customHeight="1" x14ac:dyDescent="0.25">
      <c r="P53" s="9"/>
      <c r="Q53" s="9"/>
      <c r="R53" s="9"/>
      <c r="S53" s="1"/>
      <c r="T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6:41" ht="15" customHeight="1" x14ac:dyDescent="0.25">
      <c r="P54" s="9"/>
      <c r="Q54" s="9"/>
      <c r="R54" s="9"/>
      <c r="S54" s="1"/>
      <c r="T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6:41" ht="15" customHeight="1" x14ac:dyDescent="0.25">
      <c r="P55" s="9"/>
      <c r="Q55" s="9"/>
      <c r="R55" s="9"/>
      <c r="S55" s="1"/>
      <c r="T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6:41" ht="15" customHeight="1" x14ac:dyDescent="0.25">
      <c r="P56" s="9"/>
      <c r="Q56" s="9"/>
      <c r="R56" s="9"/>
      <c r="S56" s="1"/>
      <c r="T56" s="2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6:41" ht="15" customHeight="1" x14ac:dyDescent="0.25">
      <c r="P57" s="9"/>
      <c r="Q57" s="9"/>
      <c r="R57" s="9"/>
      <c r="S57" s="1"/>
      <c r="T57" s="2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6:41" ht="15" customHeight="1" x14ac:dyDescent="0.25">
      <c r="P58" s="9"/>
      <c r="Q58" s="9"/>
      <c r="R58" s="9"/>
      <c r="S58" s="1"/>
      <c r="T58" s="2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6:41" ht="15" customHeight="1" x14ac:dyDescent="0.25">
      <c r="P59" s="9"/>
      <c r="Q59" s="9"/>
      <c r="R59" s="9"/>
      <c r="S59" s="1"/>
      <c r="T59" s="2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6:41" ht="15" customHeight="1" x14ac:dyDescent="0.25">
      <c r="P60" s="9"/>
      <c r="Q60" s="9"/>
      <c r="R60" s="9"/>
      <c r="S60" s="1"/>
      <c r="T60" s="25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6:41" ht="15" customHeight="1" x14ac:dyDescent="0.25">
      <c r="P61" s="9"/>
      <c r="Q61" s="9"/>
      <c r="R61" s="9"/>
      <c r="S61" s="1"/>
      <c r="T61" s="25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6:41" ht="15" customHeight="1" x14ac:dyDescent="0.25">
      <c r="P62" s="9"/>
      <c r="Q62" s="9"/>
      <c r="R62" s="9"/>
      <c r="S62" s="1"/>
      <c r="T62" s="25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6:41" ht="15" customHeight="1" x14ac:dyDescent="0.25">
      <c r="P63" s="9"/>
      <c r="Q63" s="9"/>
      <c r="R63" s="9"/>
      <c r="S63" s="1"/>
      <c r="T63" s="25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6:41" ht="15" customHeight="1" x14ac:dyDescent="0.25">
      <c r="P64" s="9"/>
      <c r="Q64" s="9"/>
      <c r="R64" s="9"/>
      <c r="S64" s="1"/>
      <c r="T64" s="25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6:41" ht="15" customHeight="1" x14ac:dyDescent="0.25">
      <c r="P65" s="9"/>
      <c r="Q65" s="9"/>
      <c r="R65" s="9"/>
      <c r="S65" s="1"/>
      <c r="T65" s="25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6:41" ht="15" customHeight="1" x14ac:dyDescent="0.25">
      <c r="P66" s="9"/>
      <c r="Q66" s="9"/>
      <c r="R66" s="9"/>
      <c r="S66" s="1"/>
      <c r="T66" s="25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6:41" ht="15" customHeight="1" x14ac:dyDescent="0.25">
      <c r="P67" s="9"/>
      <c r="Q67" s="9"/>
      <c r="R67" s="9"/>
      <c r="S67" s="1"/>
      <c r="T67" s="25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6:41" ht="15" customHeight="1" x14ac:dyDescent="0.25">
      <c r="P68" s="9"/>
      <c r="Q68" s="9"/>
      <c r="R68" s="9"/>
      <c r="S68" s="1"/>
      <c r="T68" s="2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6:41" ht="15" customHeight="1" x14ac:dyDescent="0.25">
      <c r="P69" s="9"/>
      <c r="Q69" s="9"/>
      <c r="R69" s="9"/>
      <c r="S69" s="1"/>
      <c r="T69" s="2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6:41" ht="15" customHeight="1" x14ac:dyDescent="0.25">
      <c r="P70" s="9"/>
      <c r="Q70" s="9"/>
      <c r="R70" s="9"/>
      <c r="S70" s="1"/>
      <c r="T70" s="2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6:41" ht="15" customHeight="1" x14ac:dyDescent="0.25">
      <c r="P71" s="9"/>
      <c r="Q71" s="9"/>
      <c r="R71" s="9"/>
      <c r="S71" s="1"/>
      <c r="T71" s="25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6:41" ht="15" customHeight="1" x14ac:dyDescent="0.25">
      <c r="P72" s="9"/>
      <c r="Q72" s="9"/>
      <c r="R72" s="9"/>
      <c r="S72" s="1"/>
      <c r="T72" s="2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6:41" ht="15" customHeight="1" x14ac:dyDescent="0.25">
      <c r="P73" s="9"/>
      <c r="Q73" s="9"/>
      <c r="R73" s="9"/>
      <c r="S73" s="1"/>
      <c r="T73" s="2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6:41" ht="15" customHeight="1" x14ac:dyDescent="0.25">
      <c r="P74" s="9"/>
      <c r="Q74" s="9"/>
      <c r="R74" s="9"/>
      <c r="S74" s="1"/>
      <c r="T74" s="25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6:41" ht="15" customHeight="1" x14ac:dyDescent="0.25">
      <c r="P75" s="9"/>
      <c r="Q75" s="9"/>
      <c r="R75" s="9"/>
      <c r="S75" s="1"/>
      <c r="T75" s="25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6:41" ht="15" customHeight="1" x14ac:dyDescent="0.25">
      <c r="P76" s="9"/>
      <c r="Q76" s="9"/>
      <c r="R76" s="9"/>
      <c r="S76" s="1"/>
      <c r="T76" s="25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6:41" ht="15" customHeight="1" x14ac:dyDescent="0.25">
      <c r="P77" s="9"/>
      <c r="Q77" s="9"/>
      <c r="R77" s="9"/>
      <c r="S77" s="1"/>
      <c r="T77" s="25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6:41" ht="15" customHeight="1" x14ac:dyDescent="0.25">
      <c r="P78" s="9"/>
      <c r="Q78" s="9"/>
      <c r="R78" s="9"/>
      <c r="S78" s="1"/>
      <c r="T78" s="25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6:41" ht="15" customHeight="1" x14ac:dyDescent="0.25">
      <c r="P79" s="9"/>
      <c r="Q79" s="9"/>
      <c r="R79" s="9"/>
      <c r="S79" s="1"/>
      <c r="T79" s="25"/>
    </row>
    <row r="80" spans="16:41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67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67" customWidth="1"/>
    <col min="12" max="12" width="6.28515625" style="67" customWidth="1"/>
    <col min="13" max="16" width="4.7109375" style="67" customWidth="1"/>
    <col min="17" max="21" width="6.7109375" style="67" customWidth="1"/>
    <col min="22" max="22" width="11" style="67" customWidth="1"/>
    <col min="23" max="23" width="24.140625" style="124" customWidth="1"/>
    <col min="24" max="24" width="9.42578125" style="67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34</v>
      </c>
      <c r="C2" s="4" t="s">
        <v>56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79</v>
      </c>
      <c r="C3" s="23" t="s">
        <v>59</v>
      </c>
      <c r="D3" s="93" t="s">
        <v>60</v>
      </c>
      <c r="E3" s="94" t="s">
        <v>1</v>
      </c>
      <c r="F3" s="25"/>
      <c r="G3" s="95" t="s">
        <v>61</v>
      </c>
      <c r="H3" s="96" t="s">
        <v>62</v>
      </c>
      <c r="I3" s="96" t="s">
        <v>28</v>
      </c>
      <c r="J3" s="18" t="s">
        <v>63</v>
      </c>
      <c r="K3" s="97" t="s">
        <v>64</v>
      </c>
      <c r="L3" s="97" t="s">
        <v>65</v>
      </c>
      <c r="M3" s="95" t="s">
        <v>66</v>
      </c>
      <c r="N3" s="95" t="s">
        <v>27</v>
      </c>
      <c r="O3" s="96" t="s">
        <v>67</v>
      </c>
      <c r="P3" s="95" t="s">
        <v>62</v>
      </c>
      <c r="Q3" s="95" t="s">
        <v>3</v>
      </c>
      <c r="R3" s="95">
        <v>1</v>
      </c>
      <c r="S3" s="95">
        <v>2</v>
      </c>
      <c r="T3" s="95">
        <v>3</v>
      </c>
      <c r="U3" s="95" t="s">
        <v>68</v>
      </c>
      <c r="V3" s="18" t="s">
        <v>19</v>
      </c>
      <c r="W3" s="17" t="s">
        <v>69</v>
      </c>
      <c r="X3" s="17" t="s">
        <v>70</v>
      </c>
      <c r="Y3" s="89"/>
      <c r="Z3" s="89"/>
      <c r="AA3" s="89"/>
      <c r="AB3" s="89"/>
      <c r="AC3" s="89"/>
      <c r="AD3" s="89"/>
    </row>
    <row r="4" spans="1:30" x14ac:dyDescent="0.25">
      <c r="A4" s="126"/>
      <c r="B4" s="98" t="s">
        <v>73</v>
      </c>
      <c r="C4" s="99" t="s">
        <v>74</v>
      </c>
      <c r="D4" s="98" t="s">
        <v>71</v>
      </c>
      <c r="E4" s="100" t="s">
        <v>36</v>
      </c>
      <c r="F4" s="132"/>
      <c r="G4" s="101">
        <v>1</v>
      </c>
      <c r="H4" s="102"/>
      <c r="I4" s="102"/>
      <c r="J4" s="103" t="s">
        <v>75</v>
      </c>
      <c r="K4" s="103">
        <v>9</v>
      </c>
      <c r="L4" s="103"/>
      <c r="M4" s="103">
        <v>1</v>
      </c>
      <c r="N4" s="101"/>
      <c r="O4" s="102"/>
      <c r="P4" s="101"/>
      <c r="Q4" s="133"/>
      <c r="R4" s="133"/>
      <c r="S4" s="133"/>
      <c r="T4" s="133"/>
      <c r="U4" s="133"/>
      <c r="V4" s="104"/>
      <c r="W4" s="99" t="s">
        <v>76</v>
      </c>
      <c r="X4" s="105" t="s">
        <v>77</v>
      </c>
      <c r="Y4" s="89"/>
      <c r="Z4" s="89"/>
      <c r="AA4" s="89"/>
      <c r="AB4" s="89"/>
      <c r="AC4" s="89"/>
      <c r="AD4" s="89"/>
    </row>
    <row r="5" spans="1:30" x14ac:dyDescent="0.25">
      <c r="A5" s="24"/>
      <c r="B5" s="106" t="s">
        <v>72</v>
      </c>
      <c r="C5" s="107" t="s">
        <v>78</v>
      </c>
      <c r="D5" s="108"/>
      <c r="E5" s="109"/>
      <c r="F5" s="110"/>
      <c r="G5" s="111"/>
      <c r="H5" s="111"/>
      <c r="I5" s="111"/>
      <c r="J5" s="112"/>
      <c r="K5" s="112"/>
      <c r="L5" s="112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08"/>
      <c r="X5" s="113"/>
      <c r="Y5" s="89"/>
      <c r="Z5" s="89"/>
      <c r="AA5" s="89"/>
      <c r="AB5" s="89"/>
      <c r="AC5" s="89"/>
      <c r="AD5" s="89"/>
    </row>
    <row r="6" spans="1:30" x14ac:dyDescent="0.25">
      <c r="A6" s="24"/>
      <c r="B6" s="114"/>
      <c r="C6" s="115"/>
      <c r="D6" s="115"/>
      <c r="E6" s="116"/>
      <c r="F6" s="116"/>
      <c r="G6" s="117"/>
      <c r="H6" s="118"/>
      <c r="I6" s="116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9"/>
      <c r="Y6" s="89"/>
      <c r="Z6" s="89"/>
      <c r="AA6" s="89"/>
      <c r="AB6" s="89"/>
      <c r="AC6" s="89"/>
      <c r="AD6" s="89"/>
    </row>
    <row r="7" spans="1:30" x14ac:dyDescent="0.25">
      <c r="A7" s="24"/>
      <c r="B7" s="120"/>
      <c r="C7" s="1"/>
      <c r="D7" s="120"/>
      <c r="E7" s="12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0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120"/>
      <c r="C8" s="1"/>
      <c r="D8" s="120"/>
      <c r="E8" s="12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0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120"/>
      <c r="C9" s="1"/>
      <c r="D9" s="120"/>
      <c r="E9" s="12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0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120"/>
      <c r="C10" s="1"/>
      <c r="D10" s="120"/>
      <c r="E10" s="12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0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120"/>
      <c r="C11" s="1"/>
      <c r="D11" s="120"/>
      <c r="E11" s="12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120"/>
      <c r="C12" s="1"/>
      <c r="D12" s="120"/>
      <c r="E12" s="12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89"/>
      <c r="Z85" s="89"/>
      <c r="AA85" s="89"/>
      <c r="AB85" s="89"/>
      <c r="AC85" s="89"/>
      <c r="AD8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2019-01-24T20:10:39Z</dcterms:modified>
</cp:coreProperties>
</file>