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9" i="1" l="1"/>
  <c r="AD9" i="1"/>
  <c r="AC9" i="1"/>
  <c r="AB9" i="1"/>
  <c r="AA9" i="1"/>
  <c r="Z9" i="1"/>
  <c r="X9" i="1"/>
  <c r="W9" i="1"/>
  <c r="V9" i="1"/>
  <c r="U9" i="1"/>
  <c r="S9" i="1"/>
  <c r="R9" i="1"/>
  <c r="Q9" i="1"/>
  <c r="P9" i="1"/>
  <c r="H9" i="1"/>
  <c r="H13" i="1" s="1"/>
  <c r="H16" i="1" s="1"/>
  <c r="G9" i="1"/>
  <c r="G13" i="1" s="1"/>
  <c r="F9" i="1"/>
  <c r="F13" i="1" s="1"/>
  <c r="F16" i="1" s="1"/>
  <c r="E9" i="1"/>
  <c r="E13" i="1" s="1"/>
  <c r="E16" i="1" l="1"/>
  <c r="L13" i="1"/>
  <c r="L16" i="1"/>
  <c r="D10" i="1"/>
  <c r="G16" i="1"/>
  <c r="K16" i="1" s="1"/>
  <c r="K13" i="1"/>
</calcChain>
</file>

<file path=xl/sharedStrings.xml><?xml version="1.0" encoding="utf-8"?>
<sst xmlns="http://schemas.openxmlformats.org/spreadsheetml/2006/main" count="70" uniqueCount="50">
  <si>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</si>
  <si>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</si>
  <si>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</si>
  <si>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</si>
  <si>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</si>
  <si>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</si>
  <si>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</si>
  <si>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</si>
  <si>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</si>
  <si>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</si>
  <si>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</si>
  <si>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</si>
  <si>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</si>
  <si>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</si>
  <si>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</si>
  <si>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</si>
  <si>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</si>
  <si>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</si>
  <si>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</si>
  <si>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</si>
  <si>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</si>
  <si>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</si>
  <si>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</si>
  <si>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</si>
  <si>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</si>
  <si>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</si>
  <si>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</si>
  <si>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</si>
  <si>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</si>
  <si>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</si>
  <si>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</si>
  <si>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</si>
  <si>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</si>
  <si>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</si>
  <si>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</si>
  <si>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</si>
  <si>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</si>
  <si>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Lyöty juoksu</t>
  </si>
  <si>
    <t>Tuotu juoksu</t>
  </si>
  <si>
    <t>Kunnari</t>
  </si>
  <si>
    <t>7.</t>
  </si>
  <si>
    <t>9.</t>
  </si>
  <si>
    <t>Laaka</t>
  </si>
  <si>
    <t>LaKi</t>
  </si>
  <si>
    <t>5.</t>
  </si>
  <si>
    <t>LaKi = Lapuan Kiri</t>
  </si>
  <si>
    <t>Laaka = Lapuan Laaka</t>
  </si>
  <si>
    <t>Virkiä</t>
  </si>
  <si>
    <t>Virkiä = Lapuan Virkiä  (1907)</t>
  </si>
  <si>
    <t>Helmi Latvanen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</si>
</sst>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6" fillId="2" borderId="0" xfId="0" applyFont="1" applyFill="1" applyAlignment="1">
      <alignment horizontal="center"/>
    </xf>
    <xf numFmtId="1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49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1960</v>
      </c>
      <c r="C4" s="27" t="s">
        <v>44</v>
      </c>
      <c r="D4" s="29" t="s">
        <v>43</v>
      </c>
      <c r="E4" s="27">
        <v>8</v>
      </c>
      <c r="F4" s="27">
        <v>0</v>
      </c>
      <c r="G4" s="27">
        <v>3</v>
      </c>
      <c r="H4" s="27"/>
      <c r="I4" s="63"/>
      <c r="J4" s="63"/>
      <c r="K4" s="63"/>
      <c r="L4" s="63"/>
      <c r="M4" s="63"/>
      <c r="N4" s="63"/>
      <c r="O4" s="64"/>
      <c r="P4" s="27"/>
      <c r="Q4" s="27"/>
      <c r="R4" s="27"/>
      <c r="S4" s="27"/>
      <c r="T4" s="27"/>
      <c r="U4" s="65"/>
      <c r="V4" s="65"/>
      <c r="W4" s="65"/>
      <c r="X4" s="65"/>
      <c r="Y4" s="65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1961</v>
      </c>
      <c r="C5" s="27" t="s">
        <v>40</v>
      </c>
      <c r="D5" s="29" t="s">
        <v>43</v>
      </c>
      <c r="E5" s="27"/>
      <c r="F5" s="27"/>
      <c r="G5" s="27"/>
      <c r="H5" s="27"/>
      <c r="I5" s="63"/>
      <c r="J5" s="63"/>
      <c r="K5" s="63"/>
      <c r="L5" s="63"/>
      <c r="M5" s="63"/>
      <c r="N5" s="63"/>
      <c r="O5" s="64"/>
      <c r="P5" s="27"/>
      <c r="Q5" s="27"/>
      <c r="R5" s="27"/>
      <c r="S5" s="27"/>
      <c r="T5" s="27"/>
      <c r="U5" s="65"/>
      <c r="V5" s="65"/>
      <c r="W5" s="65"/>
      <c r="X5" s="65"/>
      <c r="Y5" s="65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1962</v>
      </c>
      <c r="C6" s="27" t="s">
        <v>41</v>
      </c>
      <c r="D6" s="62" t="s">
        <v>42</v>
      </c>
      <c r="E6" s="27">
        <v>4</v>
      </c>
      <c r="F6" s="27">
        <v>0</v>
      </c>
      <c r="G6" s="27">
        <v>4</v>
      </c>
      <c r="H6" s="27">
        <v>3</v>
      </c>
      <c r="I6" s="63"/>
      <c r="J6" s="63"/>
      <c r="K6" s="63"/>
      <c r="L6" s="63"/>
      <c r="M6" s="63"/>
      <c r="N6" s="63"/>
      <c r="O6" s="64"/>
      <c r="P6" s="27"/>
      <c r="Q6" s="27"/>
      <c r="R6" s="27"/>
      <c r="S6" s="27"/>
      <c r="T6" s="27"/>
      <c r="U6" s="65"/>
      <c r="V6" s="65"/>
      <c r="W6" s="65"/>
      <c r="X6" s="65"/>
      <c r="Y6" s="65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1963</v>
      </c>
      <c r="C7" s="27"/>
      <c r="D7" s="62"/>
      <c r="E7" s="27"/>
      <c r="F7" s="27"/>
      <c r="G7" s="27"/>
      <c r="H7" s="27"/>
      <c r="I7" s="63"/>
      <c r="J7" s="63"/>
      <c r="K7" s="63"/>
      <c r="L7" s="63"/>
      <c r="M7" s="63"/>
      <c r="N7" s="63"/>
      <c r="O7" s="64"/>
      <c r="P7" s="27"/>
      <c r="Q7" s="27"/>
      <c r="R7" s="27"/>
      <c r="S7" s="27"/>
      <c r="T7" s="27"/>
      <c r="U7" s="65"/>
      <c r="V7" s="65"/>
      <c r="W7" s="65"/>
      <c r="X7" s="65"/>
      <c r="Y7" s="65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1964</v>
      </c>
      <c r="C8" s="27" t="s">
        <v>41</v>
      </c>
      <c r="D8" s="62" t="s">
        <v>47</v>
      </c>
      <c r="E8" s="84">
        <v>10</v>
      </c>
      <c r="F8" s="27">
        <v>0</v>
      </c>
      <c r="G8" s="27">
        <v>7</v>
      </c>
      <c r="H8" s="27">
        <v>10</v>
      </c>
      <c r="I8" s="63"/>
      <c r="J8" s="63"/>
      <c r="K8" s="63"/>
      <c r="L8" s="63"/>
      <c r="M8" s="63"/>
      <c r="N8" s="63"/>
      <c r="O8" s="64"/>
      <c r="P8" s="27"/>
      <c r="Q8" s="27"/>
      <c r="R8" s="27"/>
      <c r="S8" s="27"/>
      <c r="T8" s="27"/>
      <c r="U8" s="65"/>
      <c r="V8" s="65"/>
      <c r="W8" s="65"/>
      <c r="X8" s="65"/>
      <c r="Y8" s="65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>SUM(E4:E8)</f>
        <v>22</v>
      </c>
      <c r="F9" s="19">
        <f>SUM(F4:F8)</f>
        <v>0</v>
      </c>
      <c r="G9" s="19">
        <f>SUM(G4:G8)</f>
        <v>14</v>
      </c>
      <c r="H9" s="19">
        <f>SUM(H4:H8)</f>
        <v>13</v>
      </c>
      <c r="I9" s="19"/>
      <c r="J9" s="19"/>
      <c r="K9" s="19"/>
      <c r="L9" s="19"/>
      <c r="M9" s="19"/>
      <c r="N9" s="31"/>
      <c r="O9" s="32"/>
      <c r="P9" s="19">
        <f>SUM(P4:P8)</f>
        <v>0</v>
      </c>
      <c r="Q9" s="19">
        <f>SUM(Q4:Q8)</f>
        <v>0</v>
      </c>
      <c r="R9" s="19">
        <f>SUM(R4:R8)</f>
        <v>0</v>
      </c>
      <c r="S9" s="19">
        <f>SUM(S4:S8)</f>
        <v>0</v>
      </c>
      <c r="T9" s="19"/>
      <c r="U9" s="19">
        <f>SUM(U4:U8)</f>
        <v>0</v>
      </c>
      <c r="V9" s="19">
        <f>SUM(V4:V8)</f>
        <v>0</v>
      </c>
      <c r="W9" s="19">
        <f>SUM(W4:W8)</f>
        <v>0</v>
      </c>
      <c r="X9" s="19">
        <f>SUM(X4:X8)</f>
        <v>0</v>
      </c>
      <c r="Y9" s="19"/>
      <c r="Z9" s="19">
        <f t="shared" ref="Z9:AE9" si="0">SUM(Z4:Z8)</f>
        <v>0</v>
      </c>
      <c r="AA9" s="19">
        <f t="shared" si="0"/>
        <v>0</v>
      </c>
      <c r="AB9" s="19">
        <f t="shared" si="0"/>
        <v>0</v>
      </c>
      <c r="AC9" s="19">
        <f t="shared" si="0"/>
        <v>0</v>
      </c>
      <c r="AD9" s="19">
        <f t="shared" si="0"/>
        <v>0</v>
      </c>
      <c r="AE9" s="19">
        <f t="shared" si="0"/>
        <v>0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9" t="s">
        <v>2</v>
      </c>
      <c r="C10" s="33"/>
      <c r="D10" s="34">
        <f>SUM(F9:H9)*5/3+(E9/3)+(Z9*25)+(AA9*25)+(AB9*15)+(AC9*25)+(AD9*20)+(AE9*15)</f>
        <v>52.333333333333336</v>
      </c>
      <c r="E10" s="1"/>
      <c r="F10" s="1"/>
      <c r="G10" s="1"/>
      <c r="H10" s="1"/>
      <c r="I10" s="1"/>
      <c r="J10" s="1"/>
      <c r="K10" s="1"/>
      <c r="L10" s="1"/>
      <c r="M10" s="1"/>
      <c r="N10" s="3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36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25"/>
      <c r="E11" s="1"/>
      <c r="F11" s="1"/>
      <c r="G11" s="1"/>
      <c r="H11" s="1"/>
      <c r="I11" s="1"/>
      <c r="J11" s="1"/>
      <c r="K11" s="1"/>
      <c r="L11" s="1"/>
      <c r="M11" s="1"/>
      <c r="N11" s="35"/>
      <c r="O11" s="37"/>
      <c r="P11" s="1"/>
      <c r="Q11" s="38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39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34</v>
      </c>
      <c r="C12" s="40"/>
      <c r="D12" s="40"/>
      <c r="E12" s="19" t="s">
        <v>4</v>
      </c>
      <c r="F12" s="19" t="s">
        <v>12</v>
      </c>
      <c r="G12" s="16" t="s">
        <v>13</v>
      </c>
      <c r="H12" s="19" t="s">
        <v>14</v>
      </c>
      <c r="I12" s="19" t="s">
        <v>3</v>
      </c>
      <c r="J12" s="1"/>
      <c r="K12" s="19" t="s">
        <v>22</v>
      </c>
      <c r="L12" s="19" t="s">
        <v>23</v>
      </c>
      <c r="M12" s="19" t="s">
        <v>24</v>
      </c>
      <c r="N12" s="31" t="s">
        <v>30</v>
      </c>
      <c r="O12" s="25"/>
      <c r="P12" s="41" t="s">
        <v>35</v>
      </c>
      <c r="Q12" s="13"/>
      <c r="R12" s="13"/>
      <c r="S12" s="13"/>
      <c r="T12" s="66"/>
      <c r="U12" s="66"/>
      <c r="V12" s="66"/>
      <c r="W12" s="66"/>
      <c r="X12" s="66"/>
      <c r="Y12" s="13"/>
      <c r="Z12" s="13"/>
      <c r="AA12" s="13"/>
      <c r="AB12" s="13"/>
      <c r="AC12" s="13"/>
      <c r="AD12" s="13"/>
      <c r="AE12" s="13"/>
      <c r="AF12" s="67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1" t="s">
        <v>15</v>
      </c>
      <c r="C13" s="13"/>
      <c r="D13" s="42"/>
      <c r="E13" s="27">
        <f>PRODUCT(E9)</f>
        <v>22</v>
      </c>
      <c r="F13" s="27">
        <f>PRODUCT(F9)</f>
        <v>0</v>
      </c>
      <c r="G13" s="27">
        <f>PRODUCT(G9)</f>
        <v>14</v>
      </c>
      <c r="H13" s="27">
        <f>PRODUCT(H9)</f>
        <v>13</v>
      </c>
      <c r="I13" s="27"/>
      <c r="J13" s="1"/>
      <c r="K13" s="43">
        <f>PRODUCT((F13+G13)/E13)</f>
        <v>0.63636363636363635</v>
      </c>
      <c r="L13" s="43">
        <f>PRODUCT(H13/E13)</f>
        <v>0.59090909090909094</v>
      </c>
      <c r="M13" s="43"/>
      <c r="N13" s="30"/>
      <c r="O13" s="25"/>
      <c r="P13" s="68" t="s">
        <v>36</v>
      </c>
      <c r="Q13" s="69"/>
      <c r="R13" s="69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1"/>
      <c r="AE13" s="70"/>
      <c r="AF13" s="72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4" t="s">
        <v>16</v>
      </c>
      <c r="C14" s="45"/>
      <c r="D14" s="46"/>
      <c r="E14" s="27"/>
      <c r="F14" s="27"/>
      <c r="G14" s="27"/>
      <c r="H14" s="27"/>
      <c r="I14" s="27"/>
      <c r="J14" s="1"/>
      <c r="K14" s="43"/>
      <c r="L14" s="43"/>
      <c r="M14" s="43"/>
      <c r="N14" s="30"/>
      <c r="O14" s="25"/>
      <c r="P14" s="73" t="s">
        <v>37</v>
      </c>
      <c r="Q14" s="74"/>
      <c r="R14" s="74"/>
      <c r="S14" s="75"/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6"/>
      <c r="AE14" s="75"/>
      <c r="AF14" s="77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7" t="s">
        <v>17</v>
      </c>
      <c r="C15" s="48"/>
      <c r="D15" s="49"/>
      <c r="E15" s="28"/>
      <c r="F15" s="28"/>
      <c r="G15" s="28"/>
      <c r="H15" s="28"/>
      <c r="I15" s="28"/>
      <c r="J15" s="1"/>
      <c r="K15" s="50"/>
      <c r="L15" s="50"/>
      <c r="M15" s="50"/>
      <c r="N15" s="51"/>
      <c r="O15" s="25"/>
      <c r="P15" s="73" t="s">
        <v>38</v>
      </c>
      <c r="Q15" s="74"/>
      <c r="R15" s="74"/>
      <c r="S15" s="75"/>
      <c r="T15" s="75"/>
      <c r="U15" s="75"/>
      <c r="V15" s="75"/>
      <c r="W15" s="75"/>
      <c r="X15" s="75"/>
      <c r="Y15" s="75"/>
      <c r="Z15" s="75"/>
      <c r="AA15" s="75"/>
      <c r="AB15" s="75"/>
      <c r="AC15" s="75"/>
      <c r="AD15" s="76"/>
      <c r="AE15" s="75"/>
      <c r="AF15" s="77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52" t="s">
        <v>18</v>
      </c>
      <c r="C16" s="53"/>
      <c r="D16" s="54"/>
      <c r="E16" s="19">
        <f>SUM(E13:E15)</f>
        <v>22</v>
      </c>
      <c r="F16" s="19">
        <f>SUM(F13:F15)</f>
        <v>0</v>
      </c>
      <c r="G16" s="19">
        <f>SUM(G13:G15)</f>
        <v>14</v>
      </c>
      <c r="H16" s="19">
        <f>SUM(H13:H15)</f>
        <v>13</v>
      </c>
      <c r="I16" s="19"/>
      <c r="J16" s="1"/>
      <c r="K16" s="55">
        <f>PRODUCT((F16+G16)/E16)</f>
        <v>0.63636363636363635</v>
      </c>
      <c r="L16" s="55">
        <f>PRODUCT(H16/E16)</f>
        <v>0.59090909090909094</v>
      </c>
      <c r="M16" s="55"/>
      <c r="N16" s="31"/>
      <c r="O16" s="25"/>
      <c r="P16" s="78" t="s">
        <v>39</v>
      </c>
      <c r="Q16" s="79"/>
      <c r="R16" s="79"/>
      <c r="S16" s="80"/>
      <c r="T16" s="80"/>
      <c r="U16" s="80"/>
      <c r="V16" s="80"/>
      <c r="W16" s="80"/>
      <c r="X16" s="80"/>
      <c r="Y16" s="80"/>
      <c r="Z16" s="80"/>
      <c r="AA16" s="80"/>
      <c r="AB16" s="80"/>
      <c r="AC16" s="80"/>
      <c r="AD16" s="81"/>
      <c r="AE16" s="80"/>
      <c r="AF16" s="82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36"/>
      <c r="C17" s="36"/>
      <c r="D17" s="36"/>
      <c r="E17" s="36"/>
      <c r="F17" s="36"/>
      <c r="G17" s="36"/>
      <c r="H17" s="36"/>
      <c r="I17" s="36"/>
      <c r="J17" s="1"/>
      <c r="K17" s="36"/>
      <c r="L17" s="36"/>
      <c r="M17" s="36"/>
      <c r="N17" s="35"/>
      <c r="O17" s="25"/>
      <c r="P17" s="1"/>
      <c r="Q17" s="38"/>
      <c r="R17" s="1"/>
      <c r="S17" s="1"/>
      <c r="T17" s="25"/>
      <c r="U17" s="25"/>
      <c r="V17" s="83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 t="s">
        <v>31</v>
      </c>
      <c r="C18" s="1"/>
      <c r="D18" s="61" t="s">
        <v>45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25"/>
      <c r="U18" s="25"/>
      <c r="V18" s="83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 t="s">
        <v>46</v>
      </c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 t="s">
        <v>48</v>
      </c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s="57" customFormat="1" ht="15" customHeight="1" x14ac:dyDescent="0.2">
      <c r="A22" s="1"/>
      <c r="B22" s="1"/>
      <c r="C22" s="9"/>
      <c r="D22" s="1"/>
      <c r="E22" s="1"/>
      <c r="F22" s="1"/>
      <c r="G22" s="1"/>
      <c r="H22" s="1"/>
      <c r="I22" s="1"/>
      <c r="J22" s="1"/>
      <c r="K22" s="1"/>
      <c r="L22" s="1"/>
      <c r="M22" s="56"/>
      <c r="N22" s="56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4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4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4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4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4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4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4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4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4"/>
      <c r="AH53" s="9"/>
      <c r="AI53" s="9"/>
      <c r="AJ53" s="9"/>
      <c r="AK53" s="9"/>
      <c r="AL53" s="9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4"/>
      <c r="AH54" s="9"/>
      <c r="AI54" s="9"/>
      <c r="AJ54" s="9"/>
      <c r="AK54" s="9"/>
      <c r="AL54" s="9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4"/>
      <c r="AH55" s="9"/>
      <c r="AI55" s="9"/>
      <c r="AJ55" s="9"/>
      <c r="AK55" s="9"/>
      <c r="AL55" s="9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4"/>
      <c r="AH56" s="9"/>
      <c r="AI56" s="9"/>
      <c r="AJ56" s="9"/>
      <c r="AK56" s="9"/>
      <c r="AL56" s="9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4"/>
      <c r="AH57" s="9"/>
      <c r="AI57" s="9"/>
      <c r="AJ57" s="9"/>
      <c r="AK57" s="9"/>
      <c r="AL57" s="9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4"/>
      <c r="AH58" s="9"/>
      <c r="AI58" s="9"/>
      <c r="AJ58" s="9"/>
      <c r="AK58" s="9"/>
      <c r="AL58" s="9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24"/>
      <c r="AH59" s="9"/>
      <c r="AI59" s="9"/>
      <c r="AJ59" s="9"/>
      <c r="AK59" s="9"/>
      <c r="AL59" s="9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24"/>
      <c r="AH60" s="9"/>
      <c r="AI60" s="9"/>
      <c r="AJ60" s="9"/>
      <c r="AK60" s="9"/>
      <c r="AL60" s="9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24"/>
      <c r="AH61" s="9"/>
      <c r="AI61" s="9"/>
      <c r="AJ61" s="9"/>
      <c r="AK61" s="9"/>
      <c r="AL61" s="9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24"/>
      <c r="AH62" s="9"/>
      <c r="AI62" s="9"/>
      <c r="AJ62" s="9"/>
      <c r="AK62" s="9"/>
      <c r="AL62" s="9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24"/>
      <c r="AH63" s="9"/>
      <c r="AI63" s="9"/>
      <c r="AJ63" s="9"/>
      <c r="AK63" s="9"/>
      <c r="AL63" s="9"/>
    </row>
    <row r="64" spans="1:38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24"/>
      <c r="AH64" s="9"/>
      <c r="AI64" s="9"/>
      <c r="AJ64" s="9"/>
      <c r="AK64" s="9"/>
      <c r="AL64" s="9"/>
    </row>
    <row r="65" spans="1:38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24"/>
      <c r="AH65" s="9"/>
      <c r="AI65" s="9"/>
      <c r="AJ65" s="9"/>
      <c r="AK65" s="9"/>
      <c r="AL65" s="9"/>
    </row>
    <row r="66" spans="1:38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24"/>
      <c r="AH66" s="9"/>
      <c r="AI66" s="9"/>
      <c r="AJ66" s="9"/>
      <c r="AK66" s="9"/>
      <c r="AL66" s="9"/>
    </row>
    <row r="67" spans="1:38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24"/>
      <c r="AH67" s="9"/>
      <c r="AI67" s="9"/>
      <c r="AJ67" s="9"/>
      <c r="AK67" s="9"/>
      <c r="AL67" s="9"/>
    </row>
    <row r="68" spans="1:38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24"/>
      <c r="AH68" s="9"/>
      <c r="AI68" s="9"/>
      <c r="AJ68" s="9"/>
      <c r="AK68" s="9"/>
      <c r="AL68" s="9"/>
    </row>
    <row r="69" spans="1:38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24"/>
      <c r="AH69" s="9"/>
      <c r="AI69" s="9"/>
      <c r="AJ69" s="9"/>
      <c r="AK69" s="9"/>
      <c r="AL69" s="9"/>
    </row>
    <row r="70" spans="1:38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24"/>
      <c r="AH70" s="9"/>
      <c r="AI70" s="9"/>
      <c r="AJ70" s="9"/>
      <c r="AK70" s="9"/>
      <c r="AL70" s="9"/>
    </row>
    <row r="71" spans="1:38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24"/>
      <c r="AH71" s="9"/>
      <c r="AI71" s="9"/>
      <c r="AJ71" s="9"/>
      <c r="AK71" s="9"/>
      <c r="AL71" s="9"/>
    </row>
    <row r="72" spans="1:38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24"/>
      <c r="AH72" s="9"/>
      <c r="AI72" s="9"/>
      <c r="AJ72" s="9"/>
      <c r="AK72" s="9"/>
      <c r="AL72" s="9"/>
    </row>
    <row r="73" spans="1:38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:38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:38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:38" ht="15" customHeight="1" x14ac:dyDescent="0.25"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</sheetData>
  <sortState ref="B4:H7">
    <sortCondition ref="B4:B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2019-01-24T19:47:13Z</dcterms:modified>
</cp:coreProperties>
</file>