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sis" sheetId="1" r:id="rId1"/>
  </sheets>
  <calcPr calcId="145621"/>
</workbook>
</file>

<file path=xl/calcChain.xml><?xml version="1.0" encoding="utf-8"?>
<calcChain xmlns="http://schemas.openxmlformats.org/spreadsheetml/2006/main">
  <c r="AA10" i="1" l="1"/>
  <c r="Z10" i="1"/>
  <c r="O9" i="1"/>
  <c r="AE10" i="1"/>
  <c r="AD10" i="1"/>
  <c r="AC10" i="1"/>
  <c r="AB10" i="1"/>
  <c r="Y10" i="1"/>
  <c r="I16" i="1"/>
  <c r="X10" i="1"/>
  <c r="H16" i="1"/>
  <c r="W10" i="1"/>
  <c r="G16" i="1" s="1"/>
  <c r="V10" i="1"/>
  <c r="F16" i="1" s="1"/>
  <c r="K16" i="1" s="1"/>
  <c r="U10" i="1"/>
  <c r="E16" i="1" s="1"/>
  <c r="T10" i="1"/>
  <c r="S10" i="1"/>
  <c r="R10" i="1"/>
  <c r="Q10" i="1"/>
  <c r="P10" i="1"/>
  <c r="M10" i="1"/>
  <c r="L10" i="1"/>
  <c r="K10" i="1"/>
  <c r="J10" i="1"/>
  <c r="I10" i="1"/>
  <c r="I14" i="1" s="1"/>
  <c r="H10" i="1"/>
  <c r="H14" i="1" s="1"/>
  <c r="G10" i="1"/>
  <c r="G14" i="1" s="1"/>
  <c r="F10" i="1"/>
  <c r="F14" i="1"/>
  <c r="E10" i="1"/>
  <c r="E14" i="1"/>
  <c r="E17" i="1" s="1"/>
  <c r="O10" i="1"/>
  <c r="O14" i="1"/>
  <c r="O17" i="1" s="1"/>
  <c r="D11" i="1"/>
  <c r="N16" i="1"/>
  <c r="H17" i="1" l="1"/>
  <c r="L17" i="1" s="1"/>
  <c r="L14" i="1"/>
  <c r="F17" i="1"/>
  <c r="K17" i="1" s="1"/>
  <c r="G17" i="1"/>
  <c r="K14" i="1"/>
  <c r="M14" i="1"/>
  <c r="I17" i="1"/>
  <c r="M16" i="1"/>
  <c r="L16" i="1"/>
  <c r="N10" i="1"/>
  <c r="N14" i="1" s="1"/>
  <c r="N17" i="1" l="1"/>
  <c r="M17" i="1"/>
</calcChain>
</file>

<file path=xl/sharedStrings.xml><?xml version="1.0" encoding="utf-8"?>
<sst xmlns="http://schemas.openxmlformats.org/spreadsheetml/2006/main" count="84" uniqueCount="60">
  <si>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</si>
  <si>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</si>
  <si>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</si>
  <si>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</si>
  <si>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</si>
  <si>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</si>
  <si>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</si>
  <si>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</si>
  <si>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</si>
  <si>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SUPERPESIS</t>
  </si>
  <si>
    <t>RUNKOSARJA</t>
  </si>
  <si>
    <t xml:space="preserve">  Kärkilyönnit (KL),  pesänvälit</t>
  </si>
  <si>
    <t xml:space="preserve">  Huomautuksia</t>
  </si>
  <si>
    <t>Sija</t>
  </si>
  <si>
    <t>KUN</t>
  </si>
  <si>
    <t>LÖI</t>
  </si>
  <si>
    <t>TOI</t>
  </si>
  <si>
    <t>Yhteensä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</si>
  <si>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</si>
  <si>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</si>
  <si>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</si>
  <si>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</si>
  <si>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</si>
  <si>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</si>
  <si>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</si>
  <si>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Lyöty juoksu</t>
  </si>
  <si>
    <t>Tuotu juoksu</t>
  </si>
  <si>
    <t>Kunnari</t>
  </si>
  <si>
    <t>5.  ottelu</t>
  </si>
  <si>
    <t>KL-%</t>
  </si>
  <si>
    <t>Fera  2</t>
  </si>
  <si>
    <t>ykköspesis</t>
  </si>
  <si>
    <t>ka/L</t>
  </si>
  <si>
    <t>ka/T</t>
  </si>
  <si>
    <t>ka/KL</t>
  </si>
  <si>
    <t>ENSIMMÄISET</t>
  </si>
  <si>
    <t xml:space="preserve">    Arvo-ottelut ja mitalit</t>
  </si>
  <si>
    <t>IL</t>
  </si>
  <si>
    <t>LL</t>
  </si>
  <si>
    <t>Halli</t>
  </si>
  <si>
    <t>K</t>
  </si>
  <si>
    <t>H</t>
  </si>
  <si>
    <t>P</t>
  </si>
  <si>
    <t>Seurat</t>
  </si>
  <si>
    <t>Fera = Fera, Rauma  (1958),  kasvattajaseura</t>
  </si>
  <si>
    <t>K - %</t>
  </si>
  <si>
    <t>Turku-Pesis</t>
  </si>
  <si>
    <t>Turku-Pesis = Turku-Pesis (ent. Lännen Pallo)  (1949)</t>
  </si>
  <si>
    <t>Emmi Maikola</t>
  </si>
  <si>
    <t>suomensarja</t>
  </si>
  <si>
    <t>26.4.1992   Rauma</t>
  </si>
  <si>
    <t>15.05. 2013  Kirittäret - Turku-Pesis  1-0  (3-0, 5-5)</t>
  </si>
  <si>
    <t xml:space="preserve">  21 v   0 kk 19 pv</t>
  </si>
  <si>
    <t>02.06. 2013  Turku-Pesis - Virkiä  0-2  (1-6, 1-9)</t>
  </si>
  <si>
    <t>08.06. 2013  KeKi - Turku-Pesis  1-0  (5-1, 4-4)</t>
  </si>
  <si>
    <t>7.  ottelu</t>
  </si>
  <si>
    <t xml:space="preserve">  21 v   1 kk   7 pv</t>
  </si>
  <si>
    <t xml:space="preserve">  21 v   1 kk 13 pv</t>
  </si>
  <si>
    <t>alemmat pudotuspelit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</si>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</sst>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3" borderId="0" xfId="0" applyFont="1" applyFill="1"/>
    <xf numFmtId="0" fontId="4" fillId="2" borderId="0" xfId="0" applyFont="1" applyFill="1"/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5" fillId="4" borderId="3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6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13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2" xfId="0" applyFont="1" applyFill="1" applyBorder="1"/>
    <xf numFmtId="0" fontId="2" fillId="7" borderId="4" xfId="0" applyFont="1" applyFill="1" applyBorder="1"/>
    <xf numFmtId="0" fontId="2" fillId="7" borderId="3" xfId="0" applyFont="1" applyFill="1" applyBorder="1" applyAlignment="1">
      <alignment horizontal="center"/>
    </xf>
    <xf numFmtId="2" fontId="2" fillId="7" borderId="3" xfId="0" applyNumberFormat="1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righ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14" fontId="2" fillId="6" borderId="6" xfId="0" applyNumberFormat="1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0"/>
  <sheetViews>
    <sheetView tabSelected="1" zoomScale="97" zoomScaleNormal="97" workbookViewId="0"/>
  </sheetViews>
  <sheetFormatPr defaultRowHeight="15" customHeight="1" x14ac:dyDescent="0.25"/>
  <cols>
    <col min="1" max="1" width="0.5703125" style="10" customWidth="1"/>
    <col min="2" max="3" width="6.7109375" style="76" customWidth="1"/>
    <col min="4" max="4" width="13.5703125" style="77" customWidth="1"/>
    <col min="5" max="13" width="5.7109375" style="77" customWidth="1"/>
    <col min="14" max="14" width="8.5703125" style="77" customWidth="1"/>
    <col min="15" max="15" width="0.5703125" style="77" customWidth="1"/>
    <col min="16" max="22" width="5.7109375" style="77" customWidth="1"/>
    <col min="23" max="28" width="5.7109375" style="10" customWidth="1"/>
    <col min="29" max="29" width="2.85546875" style="10" customWidth="1"/>
    <col min="30" max="30" width="3" style="10" customWidth="1"/>
    <col min="31" max="31" width="2.7109375" style="10" customWidth="1"/>
    <col min="32" max="32" width="24.42578125" style="10" customWidth="1"/>
    <col min="33" max="33" width="95" style="10" customWidth="1"/>
    <col min="34" max="34" width="19.85546875" style="10" customWidth="1"/>
    <col min="35" max="16384" width="9.140625" style="10"/>
  </cols>
  <sheetData>
    <row r="1" spans="1:34" ht="15" customHeight="1" x14ac:dyDescent="0.25">
      <c r="A1" s="1"/>
      <c r="B1" s="2" t="s">
        <v>48</v>
      </c>
      <c r="C1" s="2"/>
      <c r="D1" s="3"/>
      <c r="E1" s="4" t="s">
        <v>50</v>
      </c>
      <c r="F1" s="5"/>
      <c r="G1" s="6"/>
      <c r="H1" s="6"/>
      <c r="I1" s="6"/>
      <c r="J1" s="6"/>
      <c r="K1" s="6"/>
      <c r="L1" s="7"/>
      <c r="M1" s="5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</row>
    <row r="2" spans="1:34" ht="15" customHeight="1" x14ac:dyDescent="0.25">
      <c r="A2" s="1"/>
      <c r="B2" s="11" t="s">
        <v>9</v>
      </c>
      <c r="C2" s="12"/>
      <c r="D2" s="13"/>
      <c r="E2" s="14" t="s">
        <v>10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20</v>
      </c>
      <c r="Q2" s="15"/>
      <c r="R2" s="15"/>
      <c r="S2" s="15"/>
      <c r="T2" s="22"/>
      <c r="U2" s="23" t="s">
        <v>21</v>
      </c>
      <c r="V2" s="15"/>
      <c r="W2" s="15"/>
      <c r="X2" s="15"/>
      <c r="Y2" s="16"/>
      <c r="Z2" s="23" t="s">
        <v>36</v>
      </c>
      <c r="AA2" s="15"/>
      <c r="AB2" s="15"/>
      <c r="AC2" s="21"/>
      <c r="AD2" s="15"/>
      <c r="AE2" s="16"/>
      <c r="AF2" s="14" t="s">
        <v>12</v>
      </c>
      <c r="AG2" s="9"/>
      <c r="AH2" s="9"/>
    </row>
    <row r="3" spans="1:34" ht="15" customHeight="1" x14ac:dyDescent="0.25">
      <c r="A3" s="1"/>
      <c r="B3" s="19" t="s">
        <v>0</v>
      </c>
      <c r="C3" s="19" t="s">
        <v>13</v>
      </c>
      <c r="D3" s="14" t="s">
        <v>1</v>
      </c>
      <c r="E3" s="19" t="s">
        <v>4</v>
      </c>
      <c r="F3" s="19" t="s">
        <v>14</v>
      </c>
      <c r="G3" s="16" t="s">
        <v>15</v>
      </c>
      <c r="H3" s="19" t="s">
        <v>16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29</v>
      </c>
      <c r="O3" s="24"/>
      <c r="P3" s="19" t="s">
        <v>4</v>
      </c>
      <c r="Q3" s="19" t="s">
        <v>14</v>
      </c>
      <c r="R3" s="16" t="s">
        <v>15</v>
      </c>
      <c r="S3" s="19" t="s">
        <v>16</v>
      </c>
      <c r="T3" s="19" t="s">
        <v>3</v>
      </c>
      <c r="U3" s="19" t="s">
        <v>4</v>
      </c>
      <c r="V3" s="19" t="s">
        <v>14</v>
      </c>
      <c r="W3" s="16" t="s">
        <v>15</v>
      </c>
      <c r="X3" s="19" t="s">
        <v>16</v>
      </c>
      <c r="Y3" s="19" t="s">
        <v>3</v>
      </c>
      <c r="Z3" s="19" t="s">
        <v>37</v>
      </c>
      <c r="AA3" s="19" t="s">
        <v>38</v>
      </c>
      <c r="AB3" s="16" t="s">
        <v>39</v>
      </c>
      <c r="AC3" s="16" t="s">
        <v>40</v>
      </c>
      <c r="AD3" s="18" t="s">
        <v>41</v>
      </c>
      <c r="AE3" s="19" t="s">
        <v>42</v>
      </c>
      <c r="AF3" s="25"/>
      <c r="AG3" s="9"/>
      <c r="AH3" s="9"/>
    </row>
    <row r="4" spans="1:34" ht="15" customHeight="1" x14ac:dyDescent="0.25">
      <c r="A4" s="1"/>
      <c r="B4" s="32">
        <v>2008</v>
      </c>
      <c r="C4" s="32"/>
      <c r="D4" s="33" t="s">
        <v>30</v>
      </c>
      <c r="E4" s="32"/>
      <c r="F4" s="34" t="s">
        <v>31</v>
      </c>
      <c r="G4" s="79"/>
      <c r="H4" s="78"/>
      <c r="I4" s="32"/>
      <c r="J4" s="32"/>
      <c r="K4" s="32"/>
      <c r="L4" s="32"/>
      <c r="M4" s="32"/>
      <c r="N4" s="35"/>
      <c r="O4" s="24"/>
      <c r="P4" s="26"/>
      <c r="Q4" s="26"/>
      <c r="R4" s="26"/>
      <c r="S4" s="26"/>
      <c r="T4" s="26"/>
      <c r="U4" s="64"/>
      <c r="V4" s="64"/>
      <c r="W4" s="64"/>
      <c r="X4" s="91"/>
      <c r="Y4" s="64"/>
      <c r="Z4" s="26"/>
      <c r="AA4" s="26"/>
      <c r="AB4" s="31"/>
      <c r="AC4" s="29"/>
      <c r="AD4" s="11"/>
      <c r="AE4" s="31"/>
      <c r="AF4" s="14"/>
      <c r="AG4" s="9"/>
      <c r="AH4" s="9"/>
    </row>
    <row r="5" spans="1:34" ht="15" customHeight="1" x14ac:dyDescent="0.25">
      <c r="A5" s="1"/>
      <c r="B5" s="32">
        <v>2009</v>
      </c>
      <c r="C5" s="32"/>
      <c r="D5" s="33" t="s">
        <v>30</v>
      </c>
      <c r="E5" s="32"/>
      <c r="F5" s="34" t="s">
        <v>31</v>
      </c>
      <c r="G5" s="79"/>
      <c r="H5" s="78"/>
      <c r="I5" s="32"/>
      <c r="J5" s="32"/>
      <c r="K5" s="32"/>
      <c r="L5" s="32"/>
      <c r="M5" s="32"/>
      <c r="N5" s="35"/>
      <c r="O5" s="24"/>
      <c r="P5" s="26"/>
      <c r="Q5" s="26"/>
      <c r="R5" s="26"/>
      <c r="S5" s="26"/>
      <c r="T5" s="26"/>
      <c r="U5" s="64"/>
      <c r="V5" s="64"/>
      <c r="W5" s="64"/>
      <c r="X5" s="91"/>
      <c r="Y5" s="64"/>
      <c r="Z5" s="26"/>
      <c r="AA5" s="26"/>
      <c r="AB5" s="31"/>
      <c r="AC5" s="29"/>
      <c r="AD5" s="11"/>
      <c r="AE5" s="31"/>
      <c r="AF5" s="14"/>
      <c r="AG5" s="9"/>
      <c r="AH5" s="9"/>
    </row>
    <row r="6" spans="1:34" ht="15" customHeight="1" x14ac:dyDescent="0.2">
      <c r="A6" s="1"/>
      <c r="B6" s="32">
        <v>2010</v>
      </c>
      <c r="C6" s="32"/>
      <c r="D6" s="33" t="s">
        <v>30</v>
      </c>
      <c r="E6" s="32"/>
      <c r="F6" s="34" t="s">
        <v>31</v>
      </c>
      <c r="G6" s="79"/>
      <c r="H6" s="78"/>
      <c r="I6" s="32"/>
      <c r="J6" s="32"/>
      <c r="K6" s="32"/>
      <c r="L6" s="32"/>
      <c r="M6" s="32"/>
      <c r="N6" s="35"/>
      <c r="O6" s="80">
        <v>0</v>
      </c>
      <c r="P6" s="26"/>
      <c r="Q6" s="26"/>
      <c r="R6" s="26"/>
      <c r="S6" s="26"/>
      <c r="T6" s="26"/>
      <c r="U6" s="64"/>
      <c r="V6" s="64"/>
      <c r="W6" s="64"/>
      <c r="X6" s="91"/>
      <c r="Y6" s="64"/>
      <c r="Z6" s="26"/>
      <c r="AA6" s="26"/>
      <c r="AB6" s="31"/>
      <c r="AC6" s="29"/>
      <c r="AD6" s="11"/>
      <c r="AE6" s="31"/>
      <c r="AF6" s="14"/>
      <c r="AG6" s="9"/>
      <c r="AH6" s="9"/>
    </row>
    <row r="7" spans="1:34" ht="15" customHeight="1" x14ac:dyDescent="0.2">
      <c r="A7" s="1"/>
      <c r="B7" s="32">
        <v>2011</v>
      </c>
      <c r="C7" s="32"/>
      <c r="D7" s="33" t="s">
        <v>30</v>
      </c>
      <c r="E7" s="32"/>
      <c r="F7" s="34" t="s">
        <v>31</v>
      </c>
      <c r="G7" s="79"/>
      <c r="H7" s="78"/>
      <c r="I7" s="32"/>
      <c r="J7" s="32"/>
      <c r="K7" s="32"/>
      <c r="L7" s="32"/>
      <c r="M7" s="32"/>
      <c r="N7" s="35"/>
      <c r="O7" s="80">
        <v>0</v>
      </c>
      <c r="P7" s="26"/>
      <c r="Q7" s="26"/>
      <c r="R7" s="26"/>
      <c r="S7" s="26"/>
      <c r="T7" s="26"/>
      <c r="U7" s="64"/>
      <c r="V7" s="64"/>
      <c r="W7" s="64"/>
      <c r="X7" s="91"/>
      <c r="Y7" s="64"/>
      <c r="Z7" s="26"/>
      <c r="AA7" s="26"/>
      <c r="AB7" s="31"/>
      <c r="AC7" s="29"/>
      <c r="AD7" s="11"/>
      <c r="AE7" s="31"/>
      <c r="AF7" s="14"/>
      <c r="AG7" s="9"/>
      <c r="AH7" s="9"/>
    </row>
    <row r="8" spans="1:34" ht="15" customHeight="1" x14ac:dyDescent="0.2">
      <c r="A8" s="1"/>
      <c r="B8" s="83">
        <v>2012</v>
      </c>
      <c r="C8" s="83"/>
      <c r="D8" s="84" t="s">
        <v>30</v>
      </c>
      <c r="E8" s="83"/>
      <c r="F8" s="85" t="s">
        <v>49</v>
      </c>
      <c r="G8" s="86"/>
      <c r="H8" s="87"/>
      <c r="I8" s="83"/>
      <c r="J8" s="83"/>
      <c r="K8" s="83"/>
      <c r="L8" s="83"/>
      <c r="M8" s="83"/>
      <c r="N8" s="88"/>
      <c r="O8" s="80">
        <v>0</v>
      </c>
      <c r="P8" s="26"/>
      <c r="Q8" s="26"/>
      <c r="R8" s="26"/>
      <c r="S8" s="26"/>
      <c r="T8" s="26"/>
      <c r="U8" s="64"/>
      <c r="V8" s="64"/>
      <c r="W8" s="64"/>
      <c r="X8" s="91"/>
      <c r="Y8" s="64"/>
      <c r="Z8" s="26"/>
      <c r="AA8" s="26"/>
      <c r="AB8" s="31"/>
      <c r="AC8" s="29"/>
      <c r="AD8" s="11"/>
      <c r="AE8" s="31"/>
      <c r="AF8" s="14"/>
      <c r="AG8" s="9"/>
      <c r="AH8" s="9"/>
    </row>
    <row r="9" spans="1:34" ht="15" customHeight="1" x14ac:dyDescent="0.2">
      <c r="A9" s="1"/>
      <c r="B9" s="26">
        <v>2013</v>
      </c>
      <c r="C9" s="26" t="s">
        <v>59</v>
      </c>
      <c r="D9" s="27" t="s">
        <v>46</v>
      </c>
      <c r="E9" s="26">
        <v>24</v>
      </c>
      <c r="F9" s="26">
        <v>0</v>
      </c>
      <c r="G9" s="26">
        <v>9</v>
      </c>
      <c r="H9" s="26">
        <v>1</v>
      </c>
      <c r="I9" s="26">
        <v>40</v>
      </c>
      <c r="J9" s="26">
        <v>24</v>
      </c>
      <c r="K9" s="26">
        <v>3</v>
      </c>
      <c r="L9" s="26">
        <v>4</v>
      </c>
      <c r="M9" s="26">
        <v>9</v>
      </c>
      <c r="N9" s="28">
        <v>0.40400000000000003</v>
      </c>
      <c r="O9" s="80">
        <f>PRODUCT(I9/N9)</f>
        <v>99.009900990098998</v>
      </c>
      <c r="P9" s="26"/>
      <c r="Q9" s="26"/>
      <c r="R9" s="26"/>
      <c r="S9" s="26"/>
      <c r="T9" s="26"/>
      <c r="U9" s="64">
        <v>3</v>
      </c>
      <c r="V9" s="64">
        <v>0</v>
      </c>
      <c r="W9" s="64">
        <v>3</v>
      </c>
      <c r="X9" s="91">
        <v>0</v>
      </c>
      <c r="Y9" s="64">
        <v>7</v>
      </c>
      <c r="Z9" s="26"/>
      <c r="AA9" s="26"/>
      <c r="AB9" s="31"/>
      <c r="AC9" s="29"/>
      <c r="AD9" s="11"/>
      <c r="AE9" s="31"/>
      <c r="AF9" s="90" t="s">
        <v>58</v>
      </c>
      <c r="AG9" s="9"/>
      <c r="AH9" s="9"/>
    </row>
    <row r="10" spans="1:34" ht="15" customHeight="1" x14ac:dyDescent="0.2">
      <c r="A10" s="1"/>
      <c r="B10" s="17" t="s">
        <v>17</v>
      </c>
      <c r="C10" s="15"/>
      <c r="D10" s="16"/>
      <c r="E10" s="19">
        <f t="shared" ref="E10:M10" si="0">SUM(E6:E9)</f>
        <v>24</v>
      </c>
      <c r="F10" s="19">
        <f t="shared" si="0"/>
        <v>0</v>
      </c>
      <c r="G10" s="19">
        <f t="shared" si="0"/>
        <v>9</v>
      </c>
      <c r="H10" s="19">
        <f t="shared" si="0"/>
        <v>1</v>
      </c>
      <c r="I10" s="19">
        <f t="shared" si="0"/>
        <v>40</v>
      </c>
      <c r="J10" s="19">
        <f t="shared" si="0"/>
        <v>24</v>
      </c>
      <c r="K10" s="19">
        <f t="shared" si="0"/>
        <v>3</v>
      </c>
      <c r="L10" s="19">
        <f t="shared" si="0"/>
        <v>4</v>
      </c>
      <c r="M10" s="19">
        <f t="shared" si="0"/>
        <v>9</v>
      </c>
      <c r="N10" s="36">
        <f>PRODUCT(I10/O10)</f>
        <v>0.40400000000000003</v>
      </c>
      <c r="O10" s="81">
        <f t="shared" ref="O10:AE10" si="1">SUM(O6:O9)</f>
        <v>99.009900990098998</v>
      </c>
      <c r="P10" s="18">
        <f t="shared" si="1"/>
        <v>0</v>
      </c>
      <c r="Q10" s="18">
        <f t="shared" si="1"/>
        <v>0</v>
      </c>
      <c r="R10" s="18">
        <f t="shared" si="1"/>
        <v>0</v>
      </c>
      <c r="S10" s="18">
        <f t="shared" si="1"/>
        <v>0</v>
      </c>
      <c r="T10" s="18">
        <f t="shared" si="1"/>
        <v>0</v>
      </c>
      <c r="U10" s="18">
        <f t="shared" si="1"/>
        <v>3</v>
      </c>
      <c r="V10" s="18">
        <f t="shared" si="1"/>
        <v>0</v>
      </c>
      <c r="W10" s="18">
        <f t="shared" si="1"/>
        <v>3</v>
      </c>
      <c r="X10" s="18">
        <f t="shared" si="1"/>
        <v>0</v>
      </c>
      <c r="Y10" s="19">
        <f t="shared" si="1"/>
        <v>7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9"/>
      <c r="AH10" s="9"/>
    </row>
    <row r="11" spans="1:34" ht="15" customHeight="1" x14ac:dyDescent="0.2">
      <c r="A11" s="1"/>
      <c r="B11" s="27" t="s">
        <v>2</v>
      </c>
      <c r="C11" s="30"/>
      <c r="D11" s="37">
        <f>SUM(F10:H10)+((I10-F10-G10)/3)+(E10/3)+(AB10*25)+(AC10*25)+(AD10*10)+(AE10*25)+(AF10*20)+(AG10*15)</f>
        <v>28.333333333333336</v>
      </c>
      <c r="E11" s="1"/>
      <c r="F11" s="1"/>
      <c r="G11" s="1"/>
      <c r="H11" s="1"/>
      <c r="I11" s="1"/>
      <c r="J11" s="1"/>
      <c r="K11" s="1"/>
      <c r="L11" s="1"/>
      <c r="M11" s="1"/>
      <c r="N11" s="38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9"/>
      <c r="AH11" s="9"/>
    </row>
    <row r="12" spans="1:34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8"/>
      <c r="O12" s="24"/>
      <c r="P12" s="1"/>
      <c r="Q12" s="40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9"/>
      <c r="AH12" s="9"/>
    </row>
    <row r="13" spans="1:34" ht="15" customHeight="1" x14ac:dyDescent="0.25">
      <c r="A13" s="1"/>
      <c r="B13" s="23" t="s">
        <v>18</v>
      </c>
      <c r="C13" s="41"/>
      <c r="D13" s="41"/>
      <c r="E13" s="19" t="s">
        <v>4</v>
      </c>
      <c r="F13" s="19" t="s">
        <v>14</v>
      </c>
      <c r="G13" s="16" t="s">
        <v>15</v>
      </c>
      <c r="H13" s="19" t="s">
        <v>16</v>
      </c>
      <c r="I13" s="19" t="s">
        <v>3</v>
      </c>
      <c r="J13" s="1"/>
      <c r="K13" s="19" t="s">
        <v>32</v>
      </c>
      <c r="L13" s="19" t="s">
        <v>33</v>
      </c>
      <c r="M13" s="19" t="s">
        <v>34</v>
      </c>
      <c r="N13" s="36" t="s">
        <v>45</v>
      </c>
      <c r="O13" s="42"/>
      <c r="P13" s="43" t="s">
        <v>35</v>
      </c>
      <c r="Q13" s="13"/>
      <c r="R13" s="13"/>
      <c r="S13" s="13"/>
      <c r="T13" s="44"/>
      <c r="U13" s="44"/>
      <c r="V13" s="44"/>
      <c r="W13" s="44"/>
      <c r="X13" s="44"/>
      <c r="Y13" s="13"/>
      <c r="Z13" s="13"/>
      <c r="AA13" s="13"/>
      <c r="AB13" s="13"/>
      <c r="AC13" s="13"/>
      <c r="AD13" s="13"/>
      <c r="AE13" s="13"/>
      <c r="AF13" s="13"/>
      <c r="AG13" s="9"/>
      <c r="AH13" s="9"/>
    </row>
    <row r="14" spans="1:34" ht="15" customHeight="1" x14ac:dyDescent="0.2">
      <c r="A14" s="1"/>
      <c r="B14" s="43" t="s">
        <v>19</v>
      </c>
      <c r="C14" s="13"/>
      <c r="D14" s="45"/>
      <c r="E14" s="26">
        <f>PRODUCT(E10)</f>
        <v>24</v>
      </c>
      <c r="F14" s="26">
        <f>PRODUCT(F10)</f>
        <v>0</v>
      </c>
      <c r="G14" s="26">
        <f>PRODUCT(G10)</f>
        <v>9</v>
      </c>
      <c r="H14" s="26">
        <f>PRODUCT(H10)</f>
        <v>1</v>
      </c>
      <c r="I14" s="26">
        <f>PRODUCT(I10)</f>
        <v>40</v>
      </c>
      <c r="J14" s="1"/>
      <c r="K14" s="46">
        <f>PRODUCT((F14+G14)/E14)</f>
        <v>0.375</v>
      </c>
      <c r="L14" s="46">
        <f>PRODUCT(H14/E14)</f>
        <v>4.1666666666666664E-2</v>
      </c>
      <c r="M14" s="46">
        <f>PRODUCT(I14/E14)</f>
        <v>1.6666666666666667</v>
      </c>
      <c r="N14" s="47">
        <f>PRODUCT(N10)</f>
        <v>0.40400000000000003</v>
      </c>
      <c r="O14" s="42">
        <f>PRODUCT(O10)</f>
        <v>99.009900990098998</v>
      </c>
      <c r="P14" s="48" t="s">
        <v>23</v>
      </c>
      <c r="Q14" s="49"/>
      <c r="R14" s="49"/>
      <c r="S14" s="89" t="s">
        <v>51</v>
      </c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1" t="s">
        <v>24</v>
      </c>
      <c r="AE14" s="51"/>
      <c r="AF14" s="52" t="s">
        <v>52</v>
      </c>
      <c r="AG14" s="9"/>
      <c r="AH14" s="9"/>
    </row>
    <row r="15" spans="1:34" ht="15" customHeight="1" x14ac:dyDescent="0.2">
      <c r="A15" s="1"/>
      <c r="B15" s="53" t="s">
        <v>20</v>
      </c>
      <c r="C15" s="54"/>
      <c r="D15" s="55"/>
      <c r="E15" s="26"/>
      <c r="F15" s="26"/>
      <c r="G15" s="26"/>
      <c r="H15" s="26"/>
      <c r="I15" s="26"/>
      <c r="J15" s="1"/>
      <c r="K15" s="46"/>
      <c r="L15" s="46"/>
      <c r="M15" s="46"/>
      <c r="N15" s="28"/>
      <c r="O15" s="42"/>
      <c r="P15" s="56" t="s">
        <v>25</v>
      </c>
      <c r="Q15" s="57"/>
      <c r="R15" s="57"/>
      <c r="S15" s="58" t="s">
        <v>53</v>
      </c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9" t="s">
        <v>28</v>
      </c>
      <c r="AE15" s="59"/>
      <c r="AF15" s="60" t="s">
        <v>56</v>
      </c>
      <c r="AG15" s="9"/>
      <c r="AH15" s="9"/>
    </row>
    <row r="16" spans="1:34" ht="15" customHeight="1" x14ac:dyDescent="0.2">
      <c r="A16" s="1"/>
      <c r="B16" s="61" t="s">
        <v>21</v>
      </c>
      <c r="C16" s="62"/>
      <c r="D16" s="63"/>
      <c r="E16" s="64">
        <f>PRODUCT(U10)</f>
        <v>3</v>
      </c>
      <c r="F16" s="64">
        <f>PRODUCT(V10)</f>
        <v>0</v>
      </c>
      <c r="G16" s="64">
        <f>PRODUCT(W10)</f>
        <v>3</v>
      </c>
      <c r="H16" s="64">
        <f>PRODUCT(X10)</f>
        <v>0</v>
      </c>
      <c r="I16" s="64">
        <f>PRODUCT(Y10)</f>
        <v>7</v>
      </c>
      <c r="J16" s="1"/>
      <c r="K16" s="65">
        <f>PRODUCT((F16+G16)/E16)</f>
        <v>1</v>
      </c>
      <c r="L16" s="65">
        <f>PRODUCT(H16/E16)</f>
        <v>0</v>
      </c>
      <c r="M16" s="65">
        <f>PRODUCT(I16/E16)</f>
        <v>2.3333333333333335</v>
      </c>
      <c r="N16" s="66">
        <f>PRODUCT(I16/O16)</f>
        <v>0.4375</v>
      </c>
      <c r="O16" s="42">
        <v>16</v>
      </c>
      <c r="P16" s="56" t="s">
        <v>26</v>
      </c>
      <c r="Q16" s="57"/>
      <c r="R16" s="57"/>
      <c r="S16" s="58" t="s">
        <v>54</v>
      </c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9" t="s">
        <v>55</v>
      </c>
      <c r="AE16" s="59"/>
      <c r="AF16" s="60" t="s">
        <v>57</v>
      </c>
      <c r="AG16" s="9"/>
      <c r="AH16" s="9"/>
    </row>
    <row r="17" spans="1:34" ht="15" customHeight="1" x14ac:dyDescent="0.2">
      <c r="A17" s="1"/>
      <c r="B17" s="67" t="s">
        <v>22</v>
      </c>
      <c r="C17" s="68"/>
      <c r="D17" s="69"/>
      <c r="E17" s="19">
        <f>SUM(E14:E16)</f>
        <v>27</v>
      </c>
      <c r="F17" s="19">
        <f>SUM(F14:F16)</f>
        <v>0</v>
      </c>
      <c r="G17" s="19">
        <f>SUM(G14:G16)</f>
        <v>12</v>
      </c>
      <c r="H17" s="19">
        <f>SUM(H14:H16)</f>
        <v>1</v>
      </c>
      <c r="I17" s="19">
        <f>SUM(I14:I16)</f>
        <v>47</v>
      </c>
      <c r="J17" s="1"/>
      <c r="K17" s="70">
        <f>PRODUCT((F17+G17)/E17)</f>
        <v>0.44444444444444442</v>
      </c>
      <c r="L17" s="70">
        <f>PRODUCT(H17/E17)</f>
        <v>3.7037037037037035E-2</v>
      </c>
      <c r="M17" s="70">
        <f>PRODUCT(I17/E17)</f>
        <v>1.7407407407407407</v>
      </c>
      <c r="N17" s="36">
        <f>PRODUCT(I17/O17)</f>
        <v>0.40866046831955927</v>
      </c>
      <c r="O17" s="42">
        <f>SUM(O14:O16)</f>
        <v>115.009900990099</v>
      </c>
      <c r="P17" s="71" t="s">
        <v>27</v>
      </c>
      <c r="Q17" s="72"/>
      <c r="R17" s="72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82"/>
      <c r="AF17" s="74"/>
      <c r="AG17" s="9"/>
      <c r="AH17" s="9"/>
    </row>
    <row r="18" spans="1:34" ht="15" customHeight="1" x14ac:dyDescent="0.2">
      <c r="A18" s="1"/>
      <c r="B18" s="1"/>
      <c r="C18" s="40"/>
      <c r="D18" s="1"/>
      <c r="E18" s="1"/>
      <c r="F18" s="42"/>
      <c r="G18" s="42"/>
      <c r="H18" s="42"/>
      <c r="I18" s="1"/>
      <c r="J18" s="1"/>
      <c r="K18" s="1"/>
      <c r="L18" s="1"/>
      <c r="M18" s="1"/>
      <c r="N18" s="1"/>
      <c r="O18" s="75"/>
      <c r="P18" s="1"/>
      <c r="Q18" s="40"/>
      <c r="R18" s="1"/>
      <c r="S18" s="1"/>
      <c r="T18" s="42"/>
      <c r="U18" s="42"/>
      <c r="V18" s="42"/>
      <c r="W18" s="1"/>
      <c r="X18" s="1"/>
      <c r="Y18" s="1"/>
      <c r="Z18" s="1"/>
      <c r="AA18" s="1"/>
      <c r="AB18" s="1"/>
      <c r="AC18" s="1"/>
      <c r="AD18" s="1"/>
      <c r="AE18" s="1"/>
      <c r="AF18" s="9"/>
      <c r="AG18" s="9"/>
      <c r="AH18" s="9"/>
    </row>
    <row r="19" spans="1:34" ht="15" customHeight="1" x14ac:dyDescent="0.2">
      <c r="A19" s="1"/>
      <c r="B19" s="1" t="s">
        <v>43</v>
      </c>
      <c r="C19" s="1"/>
      <c r="D19" s="1" t="s">
        <v>44</v>
      </c>
      <c r="E19" s="1"/>
      <c r="F19" s="1"/>
      <c r="G19" s="1"/>
      <c r="H19" s="1"/>
      <c r="I19" s="1"/>
      <c r="J19" s="1"/>
      <c r="K19" s="1"/>
      <c r="L19" s="1"/>
      <c r="M19" s="1"/>
      <c r="N19" s="40"/>
      <c r="O19" s="75"/>
      <c r="P19" s="1"/>
      <c r="Q19" s="40"/>
      <c r="R19" s="1"/>
      <c r="S19" s="1"/>
      <c r="T19" s="42"/>
      <c r="U19" s="42"/>
      <c r="V19" s="42"/>
      <c r="W19" s="1"/>
      <c r="X19" s="1"/>
      <c r="Y19" s="1"/>
      <c r="Z19" s="1"/>
      <c r="AA19" s="1"/>
      <c r="AB19" s="1"/>
      <c r="AC19" s="1"/>
      <c r="AD19" s="1"/>
      <c r="AE19" s="1"/>
      <c r="AF19" s="9"/>
      <c r="AG19" s="9"/>
      <c r="AH19" s="9"/>
    </row>
    <row r="20" spans="1:34" ht="15" customHeight="1" x14ac:dyDescent="0.2">
      <c r="A20" s="1"/>
      <c r="B20" s="1"/>
      <c r="C20" s="40"/>
      <c r="D20" s="1" t="s">
        <v>47</v>
      </c>
      <c r="E20" s="1"/>
      <c r="F20" s="42"/>
      <c r="G20" s="42"/>
      <c r="H20" s="42"/>
      <c r="I20" s="1"/>
      <c r="J20" s="1"/>
      <c r="K20" s="1"/>
      <c r="L20" s="1"/>
      <c r="M20" s="1"/>
      <c r="N20" s="1"/>
      <c r="O20" s="75"/>
      <c r="P20" s="1"/>
      <c r="Q20" s="40"/>
      <c r="R20" s="1"/>
      <c r="S20" s="1"/>
      <c r="T20" s="42"/>
      <c r="U20" s="42"/>
      <c r="V20" s="42"/>
      <c r="W20" s="1"/>
      <c r="X20" s="1"/>
      <c r="Y20" s="1"/>
      <c r="Z20" s="1"/>
      <c r="AA20" s="1"/>
      <c r="AB20" s="1"/>
      <c r="AC20" s="1"/>
      <c r="AD20" s="1"/>
      <c r="AE20" s="1"/>
      <c r="AF20" s="9"/>
      <c r="AG20" s="9"/>
      <c r="AH20" s="9"/>
    </row>
    <row r="21" spans="1:34" ht="15" customHeight="1" x14ac:dyDescent="0.2">
      <c r="A21" s="1"/>
      <c r="B21" s="1"/>
      <c r="C21" s="40"/>
      <c r="D21" s="1"/>
      <c r="E21" s="1"/>
      <c r="F21" s="42"/>
      <c r="G21" s="42"/>
      <c r="H21" s="42"/>
      <c r="I21" s="1"/>
      <c r="J21" s="1"/>
      <c r="K21" s="1"/>
      <c r="L21" s="1"/>
      <c r="M21" s="1"/>
      <c r="N21" s="1"/>
      <c r="O21" s="75"/>
      <c r="P21" s="1"/>
      <c r="Q21" s="40"/>
      <c r="R21" s="1"/>
      <c r="S21" s="1"/>
      <c r="T21" s="42"/>
      <c r="U21" s="42"/>
      <c r="V21" s="42"/>
      <c r="W21" s="1"/>
      <c r="X21" s="1"/>
      <c r="Y21" s="1"/>
      <c r="Z21" s="1"/>
      <c r="AA21" s="1"/>
      <c r="AB21" s="1"/>
      <c r="AC21" s="1"/>
      <c r="AD21" s="1"/>
      <c r="AE21" s="1"/>
      <c r="AF21" s="9"/>
      <c r="AG21" s="9"/>
      <c r="AH21" s="9"/>
    </row>
    <row r="22" spans="1:34" ht="15" customHeight="1" x14ac:dyDescent="0.2">
      <c r="A22" s="1"/>
      <c r="B22" s="1"/>
      <c r="C22" s="40"/>
      <c r="D22" s="1"/>
      <c r="E22" s="1"/>
      <c r="F22" s="42"/>
      <c r="G22" s="42"/>
      <c r="H22" s="42"/>
      <c r="I22" s="1"/>
      <c r="J22" s="1"/>
      <c r="K22" s="1"/>
      <c r="L22" s="1"/>
      <c r="M22" s="1"/>
      <c r="N22" s="1"/>
      <c r="O22" s="75"/>
      <c r="P22" s="1"/>
      <c r="Q22" s="40"/>
      <c r="R22" s="1"/>
      <c r="S22" s="1"/>
      <c r="T22" s="42"/>
      <c r="U22" s="42"/>
      <c r="V22" s="42"/>
      <c r="W22" s="1"/>
      <c r="X22" s="1"/>
      <c r="Y22" s="1"/>
      <c r="Z22" s="1"/>
      <c r="AA22" s="1"/>
      <c r="AB22" s="1"/>
      <c r="AC22" s="1"/>
      <c r="AD22" s="1"/>
      <c r="AE22" s="1"/>
      <c r="AF22" s="9"/>
      <c r="AG22" s="9"/>
      <c r="AH22" s="9"/>
    </row>
    <row r="23" spans="1:34" ht="15" customHeight="1" x14ac:dyDescent="0.2">
      <c r="A23" s="1"/>
      <c r="B23" s="1"/>
      <c r="C23" s="40"/>
      <c r="D23" s="1"/>
      <c r="E23" s="1"/>
      <c r="F23" s="42"/>
      <c r="G23" s="42"/>
      <c r="H23" s="42"/>
      <c r="I23" s="1"/>
      <c r="J23" s="1"/>
      <c r="K23" s="1"/>
      <c r="L23" s="1"/>
      <c r="M23" s="1"/>
      <c r="N23" s="1"/>
      <c r="O23" s="75"/>
      <c r="P23" s="1"/>
      <c r="Q23" s="40"/>
      <c r="R23" s="1"/>
      <c r="S23" s="1"/>
      <c r="T23" s="42"/>
      <c r="U23" s="42"/>
      <c r="V23" s="42"/>
      <c r="W23" s="1"/>
      <c r="X23" s="1"/>
      <c r="Y23" s="1"/>
      <c r="Z23" s="1"/>
      <c r="AA23" s="1"/>
      <c r="AB23" s="1"/>
      <c r="AC23" s="1"/>
      <c r="AD23" s="1"/>
      <c r="AE23" s="1"/>
      <c r="AF23" s="9"/>
      <c r="AG23" s="9"/>
      <c r="AH23" s="9"/>
    </row>
    <row r="24" spans="1:34" ht="15" customHeight="1" x14ac:dyDescent="0.2">
      <c r="A24" s="1"/>
      <c r="B24" s="1"/>
      <c r="C24" s="40"/>
      <c r="D24" s="1"/>
      <c r="E24" s="1"/>
      <c r="F24" s="42"/>
      <c r="G24" s="42"/>
      <c r="H24" s="42"/>
      <c r="I24" s="1"/>
      <c r="J24" s="1"/>
      <c r="K24" s="1"/>
      <c r="L24" s="1"/>
      <c r="M24" s="1"/>
      <c r="N24" s="1"/>
      <c r="O24" s="75"/>
      <c r="P24" s="1"/>
      <c r="Q24" s="40"/>
      <c r="R24" s="1"/>
      <c r="S24" s="1"/>
      <c r="T24" s="42"/>
      <c r="U24" s="42"/>
      <c r="V24" s="42"/>
      <c r="W24" s="1"/>
      <c r="X24" s="1"/>
      <c r="Y24" s="1"/>
      <c r="Z24" s="1"/>
      <c r="AA24" s="1"/>
      <c r="AB24" s="1"/>
      <c r="AC24" s="1"/>
      <c r="AD24" s="1"/>
      <c r="AE24" s="1"/>
      <c r="AF24" s="9"/>
      <c r="AG24" s="9"/>
      <c r="AH24" s="9"/>
    </row>
    <row r="25" spans="1:34" ht="15" customHeight="1" x14ac:dyDescent="0.2">
      <c r="A25" s="1"/>
      <c r="B25" s="1"/>
      <c r="C25" s="40"/>
      <c r="D25" s="1"/>
      <c r="E25" s="1"/>
      <c r="F25" s="42"/>
      <c r="G25" s="42"/>
      <c r="H25" s="42"/>
      <c r="I25" s="1"/>
      <c r="J25" s="1"/>
      <c r="K25" s="1"/>
      <c r="L25" s="1"/>
      <c r="M25" s="1"/>
      <c r="N25" s="1"/>
      <c r="O25" s="75"/>
      <c r="P25" s="1"/>
      <c r="Q25" s="40"/>
      <c r="R25" s="1"/>
      <c r="S25" s="1"/>
      <c r="T25" s="42"/>
      <c r="U25" s="42"/>
      <c r="V25" s="42"/>
      <c r="W25" s="1"/>
      <c r="X25" s="1"/>
      <c r="Y25" s="1"/>
      <c r="Z25" s="1"/>
      <c r="AA25" s="1"/>
      <c r="AB25" s="1"/>
      <c r="AC25" s="1"/>
      <c r="AD25" s="1"/>
      <c r="AE25" s="1"/>
      <c r="AF25" s="9"/>
      <c r="AG25" s="9"/>
      <c r="AH25" s="9"/>
    </row>
    <row r="26" spans="1:34" ht="15" customHeight="1" x14ac:dyDescent="0.2">
      <c r="A26" s="1"/>
      <c r="B26" s="1"/>
      <c r="C26" s="40"/>
      <c r="D26" s="1"/>
      <c r="E26" s="1"/>
      <c r="F26" s="42"/>
      <c r="G26" s="42"/>
      <c r="H26" s="42"/>
      <c r="I26" s="1"/>
      <c r="J26" s="1"/>
      <c r="K26" s="1"/>
      <c r="L26" s="1"/>
      <c r="M26" s="1"/>
      <c r="N26" s="1"/>
      <c r="O26" s="75"/>
      <c r="P26" s="1"/>
      <c r="Q26" s="40"/>
      <c r="R26" s="1"/>
      <c r="S26" s="1"/>
      <c r="T26" s="42"/>
      <c r="U26" s="42"/>
      <c r="V26" s="42"/>
      <c r="W26" s="1"/>
      <c r="X26" s="1"/>
      <c r="Y26" s="1"/>
      <c r="Z26" s="1"/>
      <c r="AA26" s="1"/>
      <c r="AB26" s="1"/>
      <c r="AC26" s="1"/>
      <c r="AD26" s="1"/>
      <c r="AE26" s="1"/>
      <c r="AF26" s="9"/>
      <c r="AG26" s="9"/>
      <c r="AH26" s="9"/>
    </row>
    <row r="27" spans="1:34" ht="15" customHeight="1" x14ac:dyDescent="0.2">
      <c r="A27" s="1"/>
      <c r="B27" s="1"/>
      <c r="C27" s="40"/>
      <c r="D27" s="1"/>
      <c r="E27" s="1"/>
      <c r="F27" s="42"/>
      <c r="G27" s="42"/>
      <c r="H27" s="42"/>
      <c r="I27" s="1"/>
      <c r="J27" s="1"/>
      <c r="K27" s="1"/>
      <c r="L27" s="1"/>
      <c r="M27" s="1"/>
      <c r="N27" s="1"/>
      <c r="O27" s="75"/>
      <c r="P27" s="1"/>
      <c r="Q27" s="40"/>
      <c r="R27" s="1"/>
      <c r="S27" s="1"/>
      <c r="T27" s="42"/>
      <c r="U27" s="42"/>
      <c r="V27" s="42"/>
      <c r="W27" s="1"/>
      <c r="X27" s="1"/>
      <c r="Y27" s="1"/>
      <c r="Z27" s="1"/>
      <c r="AA27" s="1"/>
      <c r="AB27" s="1"/>
      <c r="AC27" s="1"/>
      <c r="AD27" s="1"/>
      <c r="AE27" s="1"/>
      <c r="AF27" s="9"/>
      <c r="AG27" s="9"/>
      <c r="AH27" s="9"/>
    </row>
    <row r="28" spans="1:34" ht="15" customHeight="1" x14ac:dyDescent="0.2">
      <c r="A28" s="1"/>
      <c r="B28" s="1"/>
      <c r="C28" s="40"/>
      <c r="D28" s="1"/>
      <c r="E28" s="1"/>
      <c r="F28" s="42"/>
      <c r="G28" s="42"/>
      <c r="H28" s="42"/>
      <c r="I28" s="1"/>
      <c r="J28" s="1"/>
      <c r="K28" s="1"/>
      <c r="L28" s="1"/>
      <c r="M28" s="1"/>
      <c r="N28" s="1"/>
      <c r="O28" s="75"/>
      <c r="P28" s="1"/>
      <c r="Q28" s="40"/>
      <c r="R28" s="1"/>
      <c r="S28" s="1"/>
      <c r="T28" s="42"/>
      <c r="U28" s="42"/>
      <c r="V28" s="42"/>
      <c r="W28" s="1"/>
      <c r="X28" s="1"/>
      <c r="Y28" s="1"/>
      <c r="Z28" s="1"/>
      <c r="AA28" s="1"/>
      <c r="AB28" s="1"/>
      <c r="AC28" s="1"/>
      <c r="AD28" s="1"/>
      <c r="AE28" s="1"/>
      <c r="AF28" s="9"/>
      <c r="AG28" s="9"/>
      <c r="AH28" s="9"/>
    </row>
    <row r="29" spans="1:34" ht="15" customHeight="1" x14ac:dyDescent="0.2">
      <c r="A29" s="1"/>
      <c r="B29" s="1"/>
      <c r="C29" s="40"/>
      <c r="D29" s="1"/>
      <c r="E29" s="1"/>
      <c r="F29" s="42"/>
      <c r="G29" s="42"/>
      <c r="H29" s="42"/>
      <c r="I29" s="1"/>
      <c r="J29" s="1"/>
      <c r="K29" s="1"/>
      <c r="L29" s="1"/>
      <c r="M29" s="1"/>
      <c r="N29" s="1"/>
      <c r="O29" s="75"/>
      <c r="P29" s="1"/>
      <c r="Q29" s="40"/>
      <c r="R29" s="1"/>
      <c r="S29" s="1"/>
      <c r="T29" s="42"/>
      <c r="U29" s="42"/>
      <c r="V29" s="42"/>
      <c r="W29" s="1"/>
      <c r="X29" s="1"/>
      <c r="Y29" s="1"/>
      <c r="Z29" s="1"/>
      <c r="AA29" s="1"/>
      <c r="AB29" s="1"/>
      <c r="AC29" s="1"/>
      <c r="AD29" s="1"/>
      <c r="AE29" s="1"/>
      <c r="AF29" s="9"/>
      <c r="AG29" s="9"/>
      <c r="AH29" s="9"/>
    </row>
    <row r="30" spans="1:34" ht="15" customHeight="1" x14ac:dyDescent="0.2">
      <c r="A30" s="1"/>
      <c r="B30" s="1"/>
      <c r="C30" s="40"/>
      <c r="D30" s="1"/>
      <c r="E30" s="1"/>
      <c r="F30" s="42"/>
      <c r="G30" s="42"/>
      <c r="H30" s="42"/>
      <c r="I30" s="1"/>
      <c r="J30" s="1"/>
      <c r="K30" s="1"/>
      <c r="L30" s="1"/>
      <c r="M30" s="1"/>
      <c r="N30" s="1"/>
      <c r="O30" s="75"/>
      <c r="P30" s="1"/>
      <c r="Q30" s="40"/>
      <c r="R30" s="1"/>
      <c r="S30" s="1"/>
      <c r="T30" s="42"/>
      <c r="U30" s="42"/>
      <c r="V30" s="42"/>
      <c r="W30" s="1"/>
      <c r="X30" s="1"/>
      <c r="Y30" s="1"/>
      <c r="Z30" s="1"/>
      <c r="AA30" s="1"/>
      <c r="AB30" s="1"/>
      <c r="AC30" s="1"/>
      <c r="AD30" s="1"/>
      <c r="AE30" s="1"/>
      <c r="AF30" s="9"/>
      <c r="AG30" s="9"/>
      <c r="AH30" s="9"/>
    </row>
    <row r="31" spans="1:34" ht="15" customHeight="1" x14ac:dyDescent="0.2">
      <c r="A31" s="1"/>
      <c r="B31" s="1"/>
      <c r="C31" s="40"/>
      <c r="D31" s="1"/>
      <c r="E31" s="1"/>
      <c r="F31" s="42"/>
      <c r="G31" s="42"/>
      <c r="H31" s="42"/>
      <c r="I31" s="1"/>
      <c r="J31" s="1"/>
      <c r="K31" s="1"/>
      <c r="L31" s="1"/>
      <c r="M31" s="1"/>
      <c r="N31" s="1"/>
      <c r="O31" s="75"/>
      <c r="P31" s="1"/>
      <c r="Q31" s="40"/>
      <c r="R31" s="1"/>
      <c r="S31" s="1"/>
      <c r="T31" s="42"/>
      <c r="U31" s="42"/>
      <c r="V31" s="42"/>
      <c r="W31" s="1"/>
      <c r="X31" s="1"/>
      <c r="Y31" s="1"/>
      <c r="Z31" s="1"/>
      <c r="AA31" s="1"/>
      <c r="AB31" s="1"/>
      <c r="AC31" s="1"/>
      <c r="AD31" s="1"/>
      <c r="AE31" s="1"/>
      <c r="AF31" s="9"/>
      <c r="AG31" s="9"/>
      <c r="AH31" s="9"/>
    </row>
    <row r="32" spans="1:34" ht="15" customHeight="1" x14ac:dyDescent="0.2">
      <c r="A32" s="1"/>
      <c r="B32" s="1"/>
      <c r="C32" s="40"/>
      <c r="D32" s="1"/>
      <c r="E32" s="1"/>
      <c r="F32" s="42"/>
      <c r="G32" s="42"/>
      <c r="H32" s="42"/>
      <c r="I32" s="1"/>
      <c r="J32" s="1"/>
      <c r="K32" s="1"/>
      <c r="L32" s="1"/>
      <c r="M32" s="1"/>
      <c r="N32" s="1"/>
      <c r="O32" s="75"/>
      <c r="P32" s="1"/>
      <c r="Q32" s="40"/>
      <c r="R32" s="1"/>
      <c r="S32" s="1"/>
      <c r="T32" s="42"/>
      <c r="U32" s="42"/>
      <c r="V32" s="42"/>
      <c r="W32" s="1"/>
      <c r="X32" s="1"/>
      <c r="Y32" s="1"/>
      <c r="Z32" s="1"/>
      <c r="AA32" s="1"/>
      <c r="AB32" s="1"/>
      <c r="AC32" s="1"/>
      <c r="AD32" s="1"/>
      <c r="AE32" s="1"/>
      <c r="AF32" s="9"/>
      <c r="AG32" s="9"/>
      <c r="AH32" s="9"/>
    </row>
    <row r="33" spans="1:34" ht="15" customHeight="1" x14ac:dyDescent="0.2">
      <c r="A33" s="1"/>
      <c r="B33" s="1"/>
      <c r="C33" s="40"/>
      <c r="D33" s="1"/>
      <c r="E33" s="1"/>
      <c r="F33" s="42"/>
      <c r="G33" s="42"/>
      <c r="H33" s="42"/>
      <c r="I33" s="1"/>
      <c r="J33" s="1"/>
      <c r="K33" s="1"/>
      <c r="L33" s="1"/>
      <c r="M33" s="1"/>
      <c r="N33" s="1"/>
      <c r="O33" s="75"/>
      <c r="P33" s="1"/>
      <c r="Q33" s="40"/>
      <c r="R33" s="1"/>
      <c r="S33" s="1"/>
      <c r="T33" s="42"/>
      <c r="U33" s="42"/>
      <c r="V33" s="42"/>
      <c r="W33" s="1"/>
      <c r="X33" s="1"/>
      <c r="Y33" s="1"/>
      <c r="Z33" s="1"/>
      <c r="AA33" s="1"/>
      <c r="AB33" s="1"/>
      <c r="AC33" s="1"/>
      <c r="AD33" s="1"/>
      <c r="AE33" s="1"/>
      <c r="AF33" s="9"/>
      <c r="AG33" s="9"/>
      <c r="AH33" s="9"/>
    </row>
    <row r="34" spans="1:34" ht="15" customHeight="1" x14ac:dyDescent="0.2">
      <c r="A34" s="1"/>
      <c r="B34" s="1"/>
      <c r="C34" s="40"/>
      <c r="D34" s="1"/>
      <c r="E34" s="1"/>
      <c r="F34" s="42"/>
      <c r="G34" s="42"/>
      <c r="H34" s="42"/>
      <c r="I34" s="1"/>
      <c r="J34" s="1"/>
      <c r="K34" s="1"/>
      <c r="L34" s="1"/>
      <c r="M34" s="1"/>
      <c r="N34" s="1"/>
      <c r="O34" s="75"/>
      <c r="P34" s="1"/>
      <c r="Q34" s="40"/>
      <c r="R34" s="1"/>
      <c r="S34" s="1"/>
      <c r="T34" s="42"/>
      <c r="U34" s="42"/>
      <c r="V34" s="42"/>
      <c r="W34" s="1"/>
      <c r="X34" s="1"/>
      <c r="Y34" s="1"/>
      <c r="Z34" s="1"/>
      <c r="AA34" s="1"/>
      <c r="AB34" s="1"/>
      <c r="AC34" s="1"/>
      <c r="AD34" s="1"/>
      <c r="AE34" s="1"/>
      <c r="AF34" s="9"/>
      <c r="AG34" s="9"/>
      <c r="AH34" s="9"/>
    </row>
    <row r="35" spans="1:34" ht="15" customHeight="1" x14ac:dyDescent="0.2">
      <c r="A35" s="1"/>
      <c r="B35" s="1"/>
      <c r="C35" s="40"/>
      <c r="D35" s="1"/>
      <c r="E35" s="1"/>
      <c r="F35" s="42"/>
      <c r="G35" s="42"/>
      <c r="H35" s="42"/>
      <c r="I35" s="1"/>
      <c r="J35" s="1"/>
      <c r="K35" s="1"/>
      <c r="L35" s="1"/>
      <c r="M35" s="1"/>
      <c r="N35" s="1"/>
      <c r="O35" s="75"/>
      <c r="P35" s="1"/>
      <c r="Q35" s="40"/>
      <c r="R35" s="1"/>
      <c r="S35" s="1"/>
      <c r="T35" s="42"/>
      <c r="U35" s="42"/>
      <c r="V35" s="42"/>
      <c r="W35" s="1"/>
      <c r="X35" s="1"/>
      <c r="Y35" s="1"/>
      <c r="Z35" s="1"/>
      <c r="AA35" s="1"/>
      <c r="AB35" s="1"/>
      <c r="AC35" s="1"/>
      <c r="AD35" s="1"/>
      <c r="AE35" s="1"/>
      <c r="AF35" s="9"/>
      <c r="AG35" s="9"/>
      <c r="AH35" s="9"/>
    </row>
    <row r="36" spans="1:34" ht="15" customHeight="1" x14ac:dyDescent="0.2">
      <c r="A36" s="1"/>
      <c r="B36" s="1"/>
      <c r="C36" s="40"/>
      <c r="D36" s="1"/>
      <c r="E36" s="1"/>
      <c r="F36" s="42"/>
      <c r="G36" s="42"/>
      <c r="H36" s="42"/>
      <c r="I36" s="1"/>
      <c r="J36" s="1"/>
      <c r="K36" s="1"/>
      <c r="L36" s="1"/>
      <c r="M36" s="1"/>
      <c r="N36" s="1"/>
      <c r="O36" s="75"/>
      <c r="P36" s="1"/>
      <c r="Q36" s="40"/>
      <c r="R36" s="1"/>
      <c r="S36" s="1"/>
      <c r="T36" s="42"/>
      <c r="U36" s="42"/>
      <c r="V36" s="42"/>
      <c r="W36" s="1"/>
      <c r="X36" s="1"/>
      <c r="Y36" s="1"/>
      <c r="Z36" s="1"/>
      <c r="AA36" s="1"/>
      <c r="AB36" s="1"/>
      <c r="AC36" s="1"/>
      <c r="AD36" s="1"/>
      <c r="AE36" s="1"/>
      <c r="AF36" s="9"/>
      <c r="AG36" s="9"/>
      <c r="AH36" s="9"/>
    </row>
    <row r="37" spans="1:34" ht="15" customHeight="1" x14ac:dyDescent="0.2">
      <c r="A37" s="1"/>
      <c r="B37" s="1"/>
      <c r="C37" s="40"/>
      <c r="D37" s="1"/>
      <c r="E37" s="1"/>
      <c r="F37" s="42"/>
      <c r="G37" s="42"/>
      <c r="H37" s="42"/>
      <c r="I37" s="1"/>
      <c r="J37" s="1"/>
      <c r="K37" s="1"/>
      <c r="L37" s="1"/>
      <c r="M37" s="1"/>
      <c r="N37" s="1"/>
      <c r="O37" s="75"/>
      <c r="P37" s="1"/>
      <c r="Q37" s="40"/>
      <c r="R37" s="1"/>
      <c r="S37" s="1"/>
      <c r="T37" s="42"/>
      <c r="U37" s="42"/>
      <c r="V37" s="42"/>
      <c r="W37" s="1"/>
      <c r="X37" s="1"/>
      <c r="Y37" s="1"/>
      <c r="Z37" s="1"/>
      <c r="AA37" s="1"/>
      <c r="AB37" s="1"/>
      <c r="AC37" s="1"/>
      <c r="AD37" s="1"/>
      <c r="AE37" s="1"/>
      <c r="AF37" s="9"/>
      <c r="AG37" s="9"/>
      <c r="AH37" s="9"/>
    </row>
    <row r="38" spans="1:34" ht="15" customHeight="1" x14ac:dyDescent="0.2">
      <c r="A38" s="1"/>
      <c r="B38" s="1"/>
      <c r="C38" s="40"/>
      <c r="D38" s="1"/>
      <c r="E38" s="1"/>
      <c r="F38" s="42"/>
      <c r="G38" s="42"/>
      <c r="H38" s="42"/>
      <c r="I38" s="1"/>
      <c r="J38" s="1"/>
      <c r="K38" s="1"/>
      <c r="L38" s="1"/>
      <c r="M38" s="1"/>
      <c r="N38" s="1"/>
      <c r="O38" s="75"/>
      <c r="P38" s="1"/>
      <c r="Q38" s="40"/>
      <c r="R38" s="1"/>
      <c r="S38" s="1"/>
      <c r="T38" s="42"/>
      <c r="U38" s="42"/>
      <c r="V38" s="42"/>
      <c r="W38" s="1"/>
      <c r="X38" s="1"/>
      <c r="Y38" s="1"/>
      <c r="Z38" s="1"/>
      <c r="AA38" s="1"/>
      <c r="AB38" s="1"/>
      <c r="AC38" s="1"/>
      <c r="AD38" s="1"/>
      <c r="AE38" s="1"/>
      <c r="AF38" s="9"/>
      <c r="AG38" s="9"/>
      <c r="AH38" s="9"/>
    </row>
    <row r="39" spans="1:34" ht="15" customHeight="1" x14ac:dyDescent="0.2">
      <c r="A39" s="1"/>
      <c r="B39" s="1"/>
      <c r="C39" s="40"/>
      <c r="D39" s="1"/>
      <c r="E39" s="1"/>
      <c r="F39" s="42"/>
      <c r="G39" s="42"/>
      <c r="H39" s="42"/>
      <c r="I39" s="1"/>
      <c r="J39" s="1"/>
      <c r="K39" s="1"/>
      <c r="L39" s="1"/>
      <c r="M39" s="1"/>
      <c r="N39" s="1"/>
      <c r="O39" s="75"/>
      <c r="P39" s="1"/>
      <c r="Q39" s="40"/>
      <c r="R39" s="1"/>
      <c r="S39" s="1"/>
      <c r="T39" s="42"/>
      <c r="U39" s="42"/>
      <c r="V39" s="42"/>
      <c r="W39" s="1"/>
      <c r="X39" s="1"/>
      <c r="Y39" s="1"/>
      <c r="Z39" s="1"/>
      <c r="AA39" s="1"/>
      <c r="AB39" s="1"/>
      <c r="AC39" s="1"/>
      <c r="AD39" s="1"/>
      <c r="AE39" s="1"/>
      <c r="AF39" s="9"/>
      <c r="AG39" s="9"/>
      <c r="AH39" s="9"/>
    </row>
    <row r="40" spans="1:34" ht="15" customHeight="1" x14ac:dyDescent="0.2">
      <c r="A40" s="1"/>
      <c r="B40" s="1"/>
      <c r="C40" s="40"/>
      <c r="D40" s="1"/>
      <c r="E40" s="1"/>
      <c r="F40" s="42"/>
      <c r="G40" s="42"/>
      <c r="H40" s="42"/>
      <c r="I40" s="1"/>
      <c r="J40" s="1"/>
      <c r="K40" s="1"/>
      <c r="L40" s="1"/>
      <c r="M40" s="1"/>
      <c r="N40" s="1"/>
      <c r="O40" s="75"/>
      <c r="P40" s="1"/>
      <c r="Q40" s="40"/>
      <c r="R40" s="1"/>
      <c r="S40" s="1"/>
      <c r="T40" s="42"/>
      <c r="U40" s="42"/>
      <c r="V40" s="42"/>
      <c r="W40" s="1"/>
      <c r="X40" s="1"/>
      <c r="Y40" s="1"/>
      <c r="Z40" s="1"/>
      <c r="AA40" s="1"/>
      <c r="AB40" s="1"/>
      <c r="AC40" s="1"/>
      <c r="AD40" s="1"/>
      <c r="AE40" s="1"/>
      <c r="AF40" s="9"/>
      <c r="AG40" s="9"/>
      <c r="AH4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2008-11-13T14:50:13Z</cp:lastPrinted>
  <dcterms:created xsi:type="dcterms:W3CDTF">2000-09-25T22:23:29Z</dcterms:created>
  <dcterms:modified xsi:type="dcterms:W3CDTF">2019-01-25T22:50:49Z</dcterms:modified>
</cp:coreProperties>
</file>