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H16" i="1" s="1"/>
  <c r="G9" i="1"/>
  <c r="G13" i="1" s="1"/>
  <c r="F9" i="1"/>
  <c r="F13" i="1"/>
  <c r="F16" i="1" s="1"/>
  <c r="E9" i="1"/>
  <c r="E13" i="1"/>
  <c r="E16" i="1" s="1"/>
  <c r="L13" i="1"/>
  <c r="D10" i="1"/>
  <c r="L16" i="1" l="1"/>
  <c r="G16" i="1"/>
  <c r="K16" i="1" s="1"/>
  <c r="K13" i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<sst xmlns="http://schemas.openxmlformats.org/spreadsheetml/2006/main" count="74" uniqueCount="50">
  <si>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</si>
  <si>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</si>
  <si>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</si>
  <si>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</si>
  <si>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</si>
  <si>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</si>
  <si>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</si>
  <si>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</si>
  <si>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</si>
  <si>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</si>
  <si>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</si>
  <si>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</si>
  <si>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</si>
  <si>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</si>
  <si>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</si>
  <si>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</si>
  <si>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</si>
  <si>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</si>
  <si>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</si>
  <si>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</si>
  <si>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</si>
  <si>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</si>
  <si>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</si>
  <si>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</si>
  <si>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</si>
  <si>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</si>
  <si>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</si>
  <si>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</si>
  <si>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</si>
  <si>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</si>
  <si>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</si>
  <si>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</si>
  <si>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</si>
  <si>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KeMu = Kuopion Kelta-Mustat  (1950)</t>
  </si>
  <si>
    <t>Liisa Marttila</t>
  </si>
  <si>
    <t>6.</t>
  </si>
  <si>
    <t>KeMu</t>
  </si>
  <si>
    <t>10.</t>
  </si>
  <si>
    <t>11.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</si>
  <si>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</si>
  <si>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</si>
  <si>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</si>
  <si>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</si>
  <si>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</si>
  <si>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</si>
  <si>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</si>
  <si>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3. ottelu</t>
  </si>
  <si>
    <t>Kunnari</t>
  </si>
  <si>
    <t>13.06. 1965  KeMu - IPV  21-7</t>
  </si>
  <si>
    <t>30.05. 1966  KeMu - Tahko  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</si>
</sst>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0" fillId="8" borderId="3" xfId="0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35</v>
      </c>
      <c r="D4" s="62" t="s">
        <v>36</v>
      </c>
      <c r="E4" s="63">
        <v>2</v>
      </c>
      <c r="F4" s="27">
        <v>0</v>
      </c>
      <c r="G4" s="64">
        <v>0</v>
      </c>
      <c r="H4" s="27">
        <v>1</v>
      </c>
      <c r="I4" s="65"/>
      <c r="J4" s="65"/>
      <c r="K4" s="65"/>
      <c r="L4" s="65"/>
      <c r="M4" s="65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1966</v>
      </c>
      <c r="C5" s="27" t="s">
        <v>37</v>
      </c>
      <c r="D5" s="62" t="s">
        <v>36</v>
      </c>
      <c r="E5" s="63">
        <v>8</v>
      </c>
      <c r="F5" s="27">
        <v>1</v>
      </c>
      <c r="G5" s="64">
        <v>1</v>
      </c>
      <c r="H5" s="27">
        <v>4</v>
      </c>
      <c r="I5" s="65"/>
      <c r="J5" s="65"/>
      <c r="K5" s="65"/>
      <c r="L5" s="65"/>
      <c r="M5" s="65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2">
        <v>1967</v>
      </c>
      <c r="C6" s="82"/>
      <c r="D6" s="83"/>
      <c r="E6" s="82"/>
      <c r="F6" s="82"/>
      <c r="G6" s="82"/>
      <c r="H6" s="82"/>
      <c r="I6" s="82"/>
      <c r="J6" s="82"/>
      <c r="K6" s="82"/>
      <c r="L6" s="84"/>
      <c r="M6" s="84"/>
      <c r="N6" s="8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2">
        <v>1968</v>
      </c>
      <c r="C7" s="82"/>
      <c r="D7" s="86"/>
      <c r="E7" s="82"/>
      <c r="F7" s="82"/>
      <c r="G7" s="82"/>
      <c r="H7" s="82"/>
      <c r="I7" s="82"/>
      <c r="J7" s="82"/>
      <c r="K7" s="82"/>
      <c r="L7" s="82"/>
      <c r="M7" s="82"/>
      <c r="N7" s="85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1969</v>
      </c>
      <c r="C8" s="27" t="s">
        <v>38</v>
      </c>
      <c r="D8" s="11" t="s">
        <v>36</v>
      </c>
      <c r="E8" s="63">
        <v>2</v>
      </c>
      <c r="F8" s="27">
        <v>0</v>
      </c>
      <c r="G8" s="27">
        <v>4</v>
      </c>
      <c r="H8" s="27">
        <v>2</v>
      </c>
      <c r="I8" s="65"/>
      <c r="J8" s="65"/>
      <c r="K8" s="65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12</v>
      </c>
      <c r="F9" s="19">
        <f>SUM(F4:F8)</f>
        <v>1</v>
      </c>
      <c r="G9" s="19">
        <f>SUM(G4:G8)</f>
        <v>5</v>
      </c>
      <c r="H9" s="19">
        <f>SUM(H4:H8)</f>
        <v>7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25.666666666666668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40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12</v>
      </c>
      <c r="F13" s="27">
        <f>PRODUCT(F9)</f>
        <v>1</v>
      </c>
      <c r="G13" s="27">
        <f>PRODUCT(G9)</f>
        <v>5</v>
      </c>
      <c r="H13" s="27">
        <f>PRODUCT(H9)</f>
        <v>7</v>
      </c>
      <c r="I13" s="27"/>
      <c r="J13" s="1"/>
      <c r="K13" s="43">
        <f>PRODUCT((F13+G13)/E13)</f>
        <v>0.5</v>
      </c>
      <c r="L13" s="43">
        <f>PRODUCT(H13/E13)</f>
        <v>0.58333333333333337</v>
      </c>
      <c r="M13" s="43"/>
      <c r="N13" s="30"/>
      <c r="O13" s="25"/>
      <c r="P13" s="67" t="s">
        <v>42</v>
      </c>
      <c r="Q13" s="68"/>
      <c r="R13" s="68"/>
      <c r="S13" s="69" t="s">
        <v>48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 t="s">
        <v>43</v>
      </c>
      <c r="AE13" s="70"/>
      <c r="AF13" s="7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44</v>
      </c>
      <c r="Q14" s="73"/>
      <c r="R14" s="73"/>
      <c r="S14" s="74" t="s">
        <v>49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46</v>
      </c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45</v>
      </c>
      <c r="Q15" s="73"/>
      <c r="R15" s="73"/>
      <c r="S15" s="74" t="s">
        <v>48</v>
      </c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 t="s">
        <v>43</v>
      </c>
      <c r="AE15" s="75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12</v>
      </c>
      <c r="F16" s="19">
        <f>SUM(F13:F15)</f>
        <v>1</v>
      </c>
      <c r="G16" s="19">
        <f>SUM(G13:G15)</f>
        <v>5</v>
      </c>
      <c r="H16" s="19">
        <f>SUM(H13:H15)</f>
        <v>7</v>
      </c>
      <c r="I16" s="19"/>
      <c r="J16" s="1"/>
      <c r="K16" s="55">
        <f>PRODUCT((F16+G16)/E16)</f>
        <v>0.5</v>
      </c>
      <c r="L16" s="55">
        <f>PRODUCT(H16/E16)</f>
        <v>0.58333333333333337</v>
      </c>
      <c r="M16" s="55"/>
      <c r="N16" s="31"/>
      <c r="O16" s="25"/>
      <c r="P16" s="77" t="s">
        <v>47</v>
      </c>
      <c r="Q16" s="78"/>
      <c r="R16" s="78"/>
      <c r="S16" s="79" t="s">
        <v>49</v>
      </c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 t="s">
        <v>46</v>
      </c>
      <c r="AE16" s="80"/>
      <c r="AF16" s="8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2019-01-26T09:47:20Z</dcterms:modified>
</cp:coreProperties>
</file>