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D10" i="1" l="1"/>
  <c r="AF9" i="1" l="1"/>
  <c r="AE9" i="1"/>
  <c r="AJ9" i="1"/>
  <c r="AI9" i="1"/>
  <c r="AH9" i="1"/>
  <c r="AG9" i="1"/>
  <c r="AD9" i="1"/>
  <c r="AC9" i="1"/>
  <c r="AB9" i="1"/>
  <c r="AA9" i="1"/>
  <c r="Z9" i="1"/>
  <c r="Y9" i="1"/>
  <c r="X9" i="1"/>
  <c r="W9" i="1"/>
  <c r="V9" i="1"/>
  <c r="U9" i="1"/>
  <c r="M9" i="1"/>
  <c r="L9" i="1"/>
  <c r="K9" i="1"/>
  <c r="J9" i="1"/>
  <c r="I9" i="1"/>
  <c r="H9" i="1"/>
  <c r="G9" i="1"/>
  <c r="G13" i="1" s="1"/>
  <c r="F9" i="1"/>
  <c r="E9" i="1"/>
  <c r="E13" i="1" s="1"/>
  <c r="O9" i="1"/>
  <c r="O13" i="1" s="1"/>
  <c r="H13" i="1" l="1"/>
  <c r="L13" i="1" s="1"/>
  <c r="F13" i="1"/>
  <c r="F16" i="1" s="1"/>
  <c r="N9" i="1"/>
  <c r="N13" i="1" s="1"/>
  <c r="H16" i="1"/>
  <c r="O16" i="1"/>
  <c r="E16" i="1"/>
  <c r="G16" i="1"/>
  <c r="I13" i="1"/>
  <c r="K13" i="1" l="1"/>
  <c r="L16" i="1"/>
  <c r="K16" i="1"/>
  <c r="M13" i="1"/>
  <c r="I16" i="1"/>
  <c r="N16" i="1" s="1"/>
  <c r="M16" i="1" l="1"/>
</calcChain>
</file>

<file path=xl/sharedStrings.xml><?xml version="1.0" encoding="utf-8"?>
<sst xmlns="http://schemas.openxmlformats.org/spreadsheetml/2006/main" count="78" uniqueCount="53">
  <si>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</si>
  <si>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</si>
  <si>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</si>
  <si>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</si>
  <si>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</si>
  <si>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</si>
  <si>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</si>
  <si>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</si>
  <si>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</si>
  <si>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</si>
  <si>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</si>
  <si>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</si>
  <si>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</si>
  <si>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</si>
  <si>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</si>
  <si>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</si>
  <si>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</si>
  <si>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</si>
  <si>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</si>
  <si>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</si>
  <si>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</si>
  <si>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</si>
  <si>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</si>
  <si>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</si>
  <si>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</si>
  <si>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</si>
  <si>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</si>
  <si>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</si>
  <si>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</si>
  <si>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</si>
  <si>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</si>
  <si>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</si>
  <si>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</si>
  <si>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</si>
  <si>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</si>
  <si>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</si>
  <si>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</si>
  <si>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</si>
  <si>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</si>
  <si>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Pesäkarhut  2</t>
  </si>
  <si>
    <t>Pesäkarhut</t>
  </si>
  <si>
    <t>Pesäkarhut = Pesäkarhut, Pori  (1985),  kasvattajaseura</t>
  </si>
  <si>
    <t>ykköspesis</t>
  </si>
  <si>
    <t>L+T</t>
  </si>
  <si>
    <t xml:space="preserve">Lyöty </t>
  </si>
  <si>
    <t xml:space="preserve">Tuotu </t>
  </si>
  <si>
    <t>Emilia Mattila</t>
  </si>
  <si>
    <t>11.1.2003   Pori</t>
  </si>
  <si>
    <t>Pesäkarhut  3</t>
  </si>
  <si>
    <t>suomensarja</t>
  </si>
  <si>
    <t>08.07. 2020  MyVe - Pesäkarhut  0-2  (3-7, 0-7)</t>
  </si>
  <si>
    <t xml:space="preserve">  17 v   5 kk 27 pv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</si>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</sst>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65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4.7109375" style="56" customWidth="1"/>
    <col min="5" max="13" width="5.7109375" style="56" customWidth="1"/>
    <col min="14" max="14" width="8.5703125" style="56" customWidth="1"/>
    <col min="15" max="15" width="0.7109375" style="56" customWidth="1"/>
    <col min="16" max="19" width="5.7109375" style="56" customWidth="1"/>
    <col min="20" max="20" width="0.7109375" style="56" customWidth="1"/>
    <col min="21" max="27" width="5.7109375" style="56" customWidth="1"/>
    <col min="28" max="36" width="5.7109375" style="9" customWidth="1"/>
    <col min="37" max="37" width="29" style="9" customWidth="1"/>
    <col min="38" max="38" width="19" style="9" customWidth="1"/>
    <col min="39" max="16384" width="9.140625" style="9"/>
  </cols>
  <sheetData>
    <row r="1" spans="1:38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66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8"/>
      <c r="AL2" s="8"/>
    </row>
    <row r="3" spans="1:38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43</v>
      </c>
      <c r="S3" s="18" t="s">
        <v>3</v>
      </c>
      <c r="T3" s="3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31</v>
      </c>
      <c r="AF3" s="18" t="s">
        <v>32</v>
      </c>
      <c r="AG3" s="15" t="s">
        <v>33</v>
      </c>
      <c r="AH3" s="15" t="s">
        <v>34</v>
      </c>
      <c r="AI3" s="17" t="s">
        <v>35</v>
      </c>
      <c r="AJ3" s="18" t="s">
        <v>36</v>
      </c>
      <c r="AK3" s="8"/>
      <c r="AL3" s="8"/>
    </row>
    <row r="4" spans="1:38" ht="15" customHeight="1" x14ac:dyDescent="0.25">
      <c r="A4" s="1"/>
      <c r="B4" s="83">
        <v>2018</v>
      </c>
      <c r="C4" s="83"/>
      <c r="D4" s="84" t="s">
        <v>48</v>
      </c>
      <c r="E4" s="83"/>
      <c r="F4" s="85" t="s">
        <v>49</v>
      </c>
      <c r="G4" s="86"/>
      <c r="H4" s="87"/>
      <c r="I4" s="83"/>
      <c r="J4" s="83"/>
      <c r="K4" s="83"/>
      <c r="L4" s="83"/>
      <c r="M4" s="83"/>
      <c r="N4" s="88"/>
      <c r="O4" s="57"/>
      <c r="P4" s="18"/>
      <c r="Q4" s="18"/>
      <c r="R4" s="18"/>
      <c r="S4" s="18"/>
      <c r="T4" s="23"/>
      <c r="U4" s="24"/>
      <c r="V4" s="24"/>
      <c r="W4" s="24"/>
      <c r="X4" s="24"/>
      <c r="Y4" s="24"/>
      <c r="Z4" s="47"/>
      <c r="AA4" s="47"/>
      <c r="AB4" s="47"/>
      <c r="AC4" s="59"/>
      <c r="AD4" s="47"/>
      <c r="AE4" s="24"/>
      <c r="AF4" s="24"/>
      <c r="AG4" s="29"/>
      <c r="AH4" s="27"/>
      <c r="AI4" s="10"/>
      <c r="AJ4" s="24"/>
      <c r="AK4" s="8"/>
      <c r="AL4" s="8"/>
    </row>
    <row r="5" spans="1:38" ht="15" customHeight="1" x14ac:dyDescent="0.25">
      <c r="A5" s="1"/>
      <c r="B5" s="60">
        <v>2018</v>
      </c>
      <c r="C5" s="60"/>
      <c r="D5" s="61" t="s">
        <v>39</v>
      </c>
      <c r="E5" s="60"/>
      <c r="F5" s="63" t="s">
        <v>42</v>
      </c>
      <c r="G5" s="65"/>
      <c r="H5" s="64"/>
      <c r="I5" s="60"/>
      <c r="J5" s="60"/>
      <c r="K5" s="60"/>
      <c r="L5" s="60"/>
      <c r="M5" s="60"/>
      <c r="N5" s="62"/>
      <c r="O5" s="57"/>
      <c r="P5" s="18"/>
      <c r="Q5" s="18"/>
      <c r="R5" s="18"/>
      <c r="S5" s="18"/>
      <c r="T5" s="23"/>
      <c r="U5" s="24"/>
      <c r="V5" s="24"/>
      <c r="W5" s="24"/>
      <c r="X5" s="24"/>
      <c r="Y5" s="24"/>
      <c r="Z5" s="47"/>
      <c r="AA5" s="47"/>
      <c r="AB5" s="47"/>
      <c r="AC5" s="59"/>
      <c r="AD5" s="47"/>
      <c r="AE5" s="24"/>
      <c r="AF5" s="24"/>
      <c r="AG5" s="29"/>
      <c r="AH5" s="27"/>
      <c r="AI5" s="10"/>
      <c r="AJ5" s="24"/>
      <c r="AK5" s="8"/>
      <c r="AL5" s="8"/>
    </row>
    <row r="6" spans="1:38" ht="15" customHeight="1" x14ac:dyDescent="0.2">
      <c r="A6" s="1"/>
      <c r="B6" s="83">
        <v>2019</v>
      </c>
      <c r="C6" s="83"/>
      <c r="D6" s="84" t="s">
        <v>48</v>
      </c>
      <c r="E6" s="83"/>
      <c r="F6" s="85" t="s">
        <v>49</v>
      </c>
      <c r="G6" s="86"/>
      <c r="H6" s="87"/>
      <c r="I6" s="83"/>
      <c r="J6" s="83"/>
      <c r="K6" s="83"/>
      <c r="L6" s="83"/>
      <c r="M6" s="83"/>
      <c r="N6" s="88"/>
      <c r="O6" s="57"/>
      <c r="P6" s="18"/>
      <c r="Q6" s="18"/>
      <c r="R6" s="18"/>
      <c r="S6" s="18"/>
      <c r="T6" s="35"/>
      <c r="U6" s="24"/>
      <c r="V6" s="24"/>
      <c r="W6" s="24"/>
      <c r="X6" s="24"/>
      <c r="Y6" s="24"/>
      <c r="Z6" s="47"/>
      <c r="AA6" s="47"/>
      <c r="AB6" s="47"/>
      <c r="AC6" s="59"/>
      <c r="AD6" s="47"/>
      <c r="AE6" s="24"/>
      <c r="AF6" s="24"/>
      <c r="AG6" s="29"/>
      <c r="AH6" s="27"/>
      <c r="AI6" s="10"/>
      <c r="AJ6" s="24"/>
      <c r="AK6" s="8"/>
      <c r="AL6" s="8"/>
    </row>
    <row r="7" spans="1:38" ht="15" customHeight="1" x14ac:dyDescent="0.2">
      <c r="A7" s="1"/>
      <c r="B7" s="60">
        <v>2020</v>
      </c>
      <c r="C7" s="60"/>
      <c r="D7" s="61" t="s">
        <v>39</v>
      </c>
      <c r="E7" s="60"/>
      <c r="F7" s="63" t="s">
        <v>42</v>
      </c>
      <c r="G7" s="65"/>
      <c r="H7" s="64"/>
      <c r="I7" s="60"/>
      <c r="J7" s="60"/>
      <c r="K7" s="60"/>
      <c r="L7" s="60"/>
      <c r="M7" s="60"/>
      <c r="N7" s="62"/>
      <c r="O7" s="57"/>
      <c r="P7" s="18"/>
      <c r="Q7" s="18"/>
      <c r="R7" s="18"/>
      <c r="S7" s="18"/>
      <c r="T7" s="35"/>
      <c r="U7" s="24"/>
      <c r="V7" s="24"/>
      <c r="W7" s="24"/>
      <c r="X7" s="24"/>
      <c r="Y7" s="24"/>
      <c r="Z7" s="47"/>
      <c r="AA7" s="47"/>
      <c r="AB7" s="47"/>
      <c r="AC7" s="59"/>
      <c r="AD7" s="47"/>
      <c r="AE7" s="24"/>
      <c r="AF7" s="24"/>
      <c r="AG7" s="29"/>
      <c r="AH7" s="27"/>
      <c r="AI7" s="10"/>
      <c r="AJ7" s="24"/>
      <c r="AK7" s="8"/>
      <c r="AL7" s="8"/>
    </row>
    <row r="8" spans="1:38" ht="15" customHeight="1" x14ac:dyDescent="0.2">
      <c r="A8" s="1"/>
      <c r="B8" s="24">
        <v>2020</v>
      </c>
      <c r="C8" s="24" t="s">
        <v>52</v>
      </c>
      <c r="D8" s="25" t="s">
        <v>40</v>
      </c>
      <c r="E8" s="24">
        <v>1</v>
      </c>
      <c r="F8" s="24">
        <v>0</v>
      </c>
      <c r="G8" s="24">
        <v>0</v>
      </c>
      <c r="H8" s="24">
        <v>0</v>
      </c>
      <c r="I8" s="24">
        <v>2</v>
      </c>
      <c r="J8" s="24">
        <v>0</v>
      </c>
      <c r="K8" s="24">
        <v>0</v>
      </c>
      <c r="L8" s="24">
        <v>2</v>
      </c>
      <c r="M8" s="24">
        <v>0</v>
      </c>
      <c r="N8" s="26">
        <v>0.66700000000000004</v>
      </c>
      <c r="O8" s="57">
        <v>3</v>
      </c>
      <c r="P8" s="18"/>
      <c r="Q8" s="18"/>
      <c r="R8" s="18"/>
      <c r="S8" s="18"/>
      <c r="T8" s="35"/>
      <c r="U8" s="24"/>
      <c r="V8" s="24"/>
      <c r="W8" s="24"/>
      <c r="X8" s="24"/>
      <c r="Y8" s="24"/>
      <c r="Z8" s="47"/>
      <c r="AA8" s="47"/>
      <c r="AB8" s="47"/>
      <c r="AC8" s="59"/>
      <c r="AD8" s="47"/>
      <c r="AE8" s="24"/>
      <c r="AF8" s="24"/>
      <c r="AG8" s="24"/>
      <c r="AH8" s="27"/>
      <c r="AI8" s="28"/>
      <c r="AJ8" s="24">
        <v>1</v>
      </c>
      <c r="AK8" s="8"/>
      <c r="AL8" s="8"/>
    </row>
    <row r="9" spans="1:38" ht="15" customHeight="1" x14ac:dyDescent="0.2">
      <c r="A9" s="1"/>
      <c r="B9" s="16" t="s">
        <v>16</v>
      </c>
      <c r="C9" s="14"/>
      <c r="D9" s="15"/>
      <c r="E9" s="18">
        <f t="shared" ref="E9:M9" si="0">SUM(E4:E8)</f>
        <v>1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2</v>
      </c>
      <c r="J9" s="18">
        <f t="shared" si="0"/>
        <v>0</v>
      </c>
      <c r="K9" s="18">
        <f t="shared" si="0"/>
        <v>0</v>
      </c>
      <c r="L9" s="18">
        <f t="shared" si="0"/>
        <v>2</v>
      </c>
      <c r="M9" s="18">
        <f t="shared" si="0"/>
        <v>0</v>
      </c>
      <c r="N9" s="30">
        <f>PRODUCT(I9/O9)</f>
        <v>0.66666666666666663</v>
      </c>
      <c r="O9" s="58">
        <f>SUM(O4:O8)</f>
        <v>3</v>
      </c>
      <c r="P9" s="18"/>
      <c r="Q9" s="18"/>
      <c r="R9" s="18"/>
      <c r="S9" s="18"/>
      <c r="T9" s="35"/>
      <c r="U9" s="17">
        <f t="shared" ref="U9:AJ9" si="1">SUM(U4:U8)</f>
        <v>0</v>
      </c>
      <c r="V9" s="17">
        <f t="shared" si="1"/>
        <v>0</v>
      </c>
      <c r="W9" s="17">
        <f t="shared" si="1"/>
        <v>0</v>
      </c>
      <c r="X9" s="17">
        <f t="shared" si="1"/>
        <v>0</v>
      </c>
      <c r="Y9" s="17">
        <f t="shared" si="1"/>
        <v>0</v>
      </c>
      <c r="Z9" s="17">
        <f t="shared" si="1"/>
        <v>0</v>
      </c>
      <c r="AA9" s="17">
        <f t="shared" si="1"/>
        <v>0</v>
      </c>
      <c r="AB9" s="17">
        <f t="shared" si="1"/>
        <v>0</v>
      </c>
      <c r="AC9" s="17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0</v>
      </c>
      <c r="AI9" s="18">
        <f t="shared" si="1"/>
        <v>0</v>
      </c>
      <c r="AJ9" s="18">
        <f t="shared" si="1"/>
        <v>1</v>
      </c>
      <c r="AK9" s="8"/>
      <c r="AL9" s="8"/>
    </row>
    <row r="10" spans="1:38" ht="15" customHeight="1" x14ac:dyDescent="0.2">
      <c r="A10" s="1"/>
      <c r="B10" s="25" t="s">
        <v>2</v>
      </c>
      <c r="C10" s="28"/>
      <c r="D10" s="31">
        <f>SUM(F9:H9)+((I9-F9-G9)/3)+(E9/3)+(AE9*25)+(AF9*25)+(AG9*10)+(AH9*25)+(AI9*20)+(AJ9*15)-15</f>
        <v>1</v>
      </c>
      <c r="E10" s="1"/>
      <c r="F10" s="1"/>
      <c r="G10" s="1"/>
      <c r="H10" s="1"/>
      <c r="I10" s="1"/>
      <c r="J10" s="1"/>
      <c r="K10" s="1"/>
      <c r="L10" s="1"/>
      <c r="M10" s="1"/>
      <c r="N10" s="3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8"/>
      <c r="AL10" s="8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2"/>
      <c r="O11" s="23"/>
      <c r="P11" s="23"/>
      <c r="Q11" s="23"/>
      <c r="R11" s="23"/>
      <c r="S11" s="23"/>
      <c r="T11" s="23"/>
      <c r="U11" s="1"/>
      <c r="V11" s="33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8"/>
      <c r="AL11" s="8"/>
    </row>
    <row r="12" spans="1:38" ht="15" customHeight="1" x14ac:dyDescent="0.25">
      <c r="A12" s="1"/>
      <c r="B12" s="22" t="s">
        <v>17</v>
      </c>
      <c r="C12" s="34"/>
      <c r="D12" s="34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26</v>
      </c>
      <c r="L12" s="18" t="s">
        <v>27</v>
      </c>
      <c r="M12" s="18" t="s">
        <v>28</v>
      </c>
      <c r="N12" s="30" t="s">
        <v>38</v>
      </c>
      <c r="O12" s="35"/>
      <c r="P12" s="36" t="s">
        <v>29</v>
      </c>
      <c r="Q12" s="12"/>
      <c r="R12" s="12"/>
      <c r="S12" s="12"/>
      <c r="T12" s="37"/>
      <c r="U12" s="37"/>
      <c r="V12" s="37"/>
      <c r="W12" s="37"/>
      <c r="X12" s="37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38"/>
      <c r="AK12" s="8"/>
      <c r="AL12" s="8"/>
    </row>
    <row r="13" spans="1:38" ht="15" customHeight="1" x14ac:dyDescent="0.2">
      <c r="A13" s="1"/>
      <c r="B13" s="36" t="s">
        <v>18</v>
      </c>
      <c r="C13" s="12"/>
      <c r="D13" s="38"/>
      <c r="E13" s="24">
        <f>PRODUCT(E9)</f>
        <v>1</v>
      </c>
      <c r="F13" s="24">
        <f>PRODUCT(F9)</f>
        <v>0</v>
      </c>
      <c r="G13" s="24">
        <f>PRODUCT(G9)</f>
        <v>0</v>
      </c>
      <c r="H13" s="24">
        <f>PRODUCT(H9)</f>
        <v>0</v>
      </c>
      <c r="I13" s="24">
        <f>PRODUCT(I9)</f>
        <v>2</v>
      </c>
      <c r="J13" s="1"/>
      <c r="K13" s="39">
        <f>PRODUCT((F13+G13)/E13)</f>
        <v>0</v>
      </c>
      <c r="L13" s="39">
        <f>PRODUCT(H13/E13)</f>
        <v>0</v>
      </c>
      <c r="M13" s="39">
        <f>PRODUCT(I13/E13)</f>
        <v>2</v>
      </c>
      <c r="N13" s="40">
        <f>PRODUCT(N9)</f>
        <v>0.66666666666666663</v>
      </c>
      <c r="O13" s="35">
        <f>PRODUCT(O9)</f>
        <v>3</v>
      </c>
      <c r="P13" s="67" t="s">
        <v>22</v>
      </c>
      <c r="Q13" s="68"/>
      <c r="R13" s="69" t="s">
        <v>50</v>
      </c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70" t="s">
        <v>23</v>
      </c>
      <c r="AD13" s="70"/>
      <c r="AE13" s="70"/>
      <c r="AF13" s="71" t="s">
        <v>51</v>
      </c>
      <c r="AG13" s="70"/>
      <c r="AH13" s="70"/>
      <c r="AI13" s="70"/>
      <c r="AJ13" s="72"/>
      <c r="AK13" s="8"/>
      <c r="AL13" s="8"/>
    </row>
    <row r="14" spans="1:38" ht="15" customHeight="1" x14ac:dyDescent="0.2">
      <c r="A14" s="1"/>
      <c r="B14" s="41" t="s">
        <v>19</v>
      </c>
      <c r="C14" s="42"/>
      <c r="D14" s="43"/>
      <c r="E14" s="24"/>
      <c r="F14" s="24"/>
      <c r="G14" s="24"/>
      <c r="H14" s="24"/>
      <c r="I14" s="24"/>
      <c r="J14" s="1"/>
      <c r="K14" s="39"/>
      <c r="L14" s="39"/>
      <c r="M14" s="39"/>
      <c r="N14" s="26"/>
      <c r="O14" s="35"/>
      <c r="P14" s="73" t="s">
        <v>44</v>
      </c>
      <c r="Q14" s="74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6"/>
      <c r="AD14" s="76"/>
      <c r="AE14" s="76"/>
      <c r="AF14" s="89"/>
      <c r="AG14" s="76"/>
      <c r="AH14" s="76"/>
      <c r="AI14" s="76"/>
      <c r="AJ14" s="77"/>
      <c r="AK14" s="8"/>
      <c r="AL14" s="8"/>
    </row>
    <row r="15" spans="1:38" ht="15" customHeight="1" x14ac:dyDescent="0.2">
      <c r="A15" s="1"/>
      <c r="B15" s="44" t="s">
        <v>20</v>
      </c>
      <c r="C15" s="45"/>
      <c r="D15" s="46"/>
      <c r="E15" s="47"/>
      <c r="F15" s="47"/>
      <c r="G15" s="47"/>
      <c r="H15" s="47"/>
      <c r="I15" s="47"/>
      <c r="J15" s="1"/>
      <c r="K15" s="48"/>
      <c r="L15" s="48"/>
      <c r="M15" s="48"/>
      <c r="N15" s="49"/>
      <c r="O15" s="35"/>
      <c r="P15" s="73" t="s">
        <v>45</v>
      </c>
      <c r="Q15" s="74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6"/>
      <c r="AD15" s="76"/>
      <c r="AE15" s="76"/>
      <c r="AF15" s="89"/>
      <c r="AG15" s="76"/>
      <c r="AH15" s="76"/>
      <c r="AI15" s="76"/>
      <c r="AJ15" s="77"/>
      <c r="AK15" s="8"/>
      <c r="AL15" s="8"/>
    </row>
    <row r="16" spans="1:38" ht="15" customHeight="1" x14ac:dyDescent="0.2">
      <c r="A16" s="1"/>
      <c r="B16" s="50" t="s">
        <v>21</v>
      </c>
      <c r="C16" s="51"/>
      <c r="D16" s="52"/>
      <c r="E16" s="18">
        <f>SUM(E13:E15)</f>
        <v>1</v>
      </c>
      <c r="F16" s="18">
        <f>SUM(F13:F15)</f>
        <v>0</v>
      </c>
      <c r="G16" s="18">
        <f>SUM(G13:G15)</f>
        <v>0</v>
      </c>
      <c r="H16" s="18">
        <f>SUM(H13:H15)</f>
        <v>0</v>
      </c>
      <c r="I16" s="18">
        <f>SUM(I13:I15)</f>
        <v>2</v>
      </c>
      <c r="J16" s="1"/>
      <c r="K16" s="53">
        <f>PRODUCT((F16+G16)/E16)</f>
        <v>0</v>
      </c>
      <c r="L16" s="53">
        <f>PRODUCT(H16/E16)</f>
        <v>0</v>
      </c>
      <c r="M16" s="53">
        <f>PRODUCT(I16/E16)</f>
        <v>2</v>
      </c>
      <c r="N16" s="30">
        <f>PRODUCT(I16/O16)</f>
        <v>0.66666666666666663</v>
      </c>
      <c r="O16" s="35">
        <f>SUM(O13:O15)</f>
        <v>3</v>
      </c>
      <c r="P16" s="78" t="s">
        <v>24</v>
      </c>
      <c r="Q16" s="79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1"/>
      <c r="AD16" s="81"/>
      <c r="AE16" s="81"/>
      <c r="AF16" s="90"/>
      <c r="AG16" s="81"/>
      <c r="AH16" s="81"/>
      <c r="AI16" s="81"/>
      <c r="AJ16" s="82"/>
      <c r="AK16" s="8"/>
      <c r="AL16" s="8"/>
    </row>
    <row r="17" spans="1:38" ht="15" customHeight="1" x14ac:dyDescent="0.2">
      <c r="A17" s="1"/>
      <c r="B17" s="1"/>
      <c r="C17" s="33"/>
      <c r="D17" s="1"/>
      <c r="E17" s="1"/>
      <c r="F17" s="35"/>
      <c r="G17" s="35"/>
      <c r="H17" s="35"/>
      <c r="I17" s="1"/>
      <c r="J17" s="1"/>
      <c r="K17" s="1"/>
      <c r="L17" s="1"/>
      <c r="M17" s="1"/>
      <c r="N17" s="1"/>
      <c r="O17" s="54"/>
      <c r="P17" s="54"/>
      <c r="Q17" s="54"/>
      <c r="R17" s="54"/>
      <c r="S17" s="54"/>
      <c r="T17" s="54"/>
      <c r="U17" s="1"/>
      <c r="V17" s="33"/>
      <c r="W17" s="1"/>
      <c r="X17" s="1"/>
      <c r="Y17" s="35"/>
      <c r="Z17" s="35"/>
      <c r="AA17" s="35"/>
      <c r="AB17" s="1"/>
      <c r="AC17" s="1"/>
      <c r="AD17" s="1"/>
      <c r="AE17" s="1"/>
      <c r="AF17" s="1"/>
      <c r="AG17" s="1"/>
      <c r="AH17" s="1"/>
      <c r="AI17" s="1"/>
      <c r="AJ17" s="1"/>
      <c r="AK17" s="8"/>
      <c r="AL17" s="8"/>
    </row>
    <row r="18" spans="1:38" ht="15" customHeight="1" x14ac:dyDescent="0.2">
      <c r="A18" s="1"/>
      <c r="B18" s="1" t="s">
        <v>37</v>
      </c>
      <c r="C18" s="1"/>
      <c r="D18" s="1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33"/>
      <c r="O18" s="54"/>
      <c r="P18" s="54"/>
      <c r="Q18" s="54"/>
      <c r="R18" s="54"/>
      <c r="S18" s="54"/>
      <c r="T18" s="54"/>
      <c r="U18" s="1"/>
      <c r="V18" s="33"/>
      <c r="W18" s="1"/>
      <c r="X18" s="1"/>
      <c r="Y18" s="35"/>
      <c r="Z18" s="35"/>
      <c r="AA18" s="35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</row>
    <row r="19" spans="1:38" ht="15" customHeight="1" x14ac:dyDescent="0.2">
      <c r="A19" s="1"/>
      <c r="B19" s="1"/>
      <c r="C19" s="33"/>
      <c r="D19" s="1"/>
      <c r="E19" s="1"/>
      <c r="F19" s="35"/>
      <c r="G19" s="35"/>
      <c r="H19" s="35"/>
      <c r="I19" s="1"/>
      <c r="J19" s="1"/>
      <c r="K19" s="1"/>
      <c r="L19" s="1"/>
      <c r="M19" s="1"/>
      <c r="N19" s="1"/>
      <c r="O19" s="54"/>
      <c r="P19" s="54"/>
      <c r="Q19" s="54"/>
      <c r="R19" s="54"/>
      <c r="S19" s="54"/>
      <c r="T19" s="54"/>
      <c r="U19" s="1"/>
      <c r="V19" s="33"/>
      <c r="W19" s="1"/>
      <c r="X19" s="1"/>
      <c r="Y19" s="35"/>
      <c r="Z19" s="35"/>
      <c r="AA19" s="35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</row>
    <row r="20" spans="1:38" ht="15" customHeight="1" x14ac:dyDescent="0.2">
      <c r="A20" s="1"/>
      <c r="B20" s="1"/>
      <c r="C20" s="33"/>
      <c r="D20" s="1"/>
      <c r="E20" s="1"/>
      <c r="F20" s="35"/>
      <c r="G20" s="35"/>
      <c r="H20" s="35"/>
      <c r="I20" s="1"/>
      <c r="J20" s="1"/>
      <c r="K20" s="1"/>
      <c r="L20" s="1"/>
      <c r="M20" s="1"/>
      <c r="N20" s="1"/>
      <c r="O20" s="54"/>
      <c r="P20" s="54"/>
      <c r="Q20" s="54"/>
      <c r="R20" s="54"/>
      <c r="S20" s="54"/>
      <c r="T20" s="54"/>
      <c r="U20" s="1"/>
      <c r="V20" s="33"/>
      <c r="W20" s="1"/>
      <c r="X20" s="1"/>
      <c r="Y20" s="35"/>
      <c r="Z20" s="35"/>
      <c r="AA20" s="35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</row>
    <row r="21" spans="1:38" ht="15" customHeight="1" x14ac:dyDescent="0.2">
      <c r="A21" s="1"/>
      <c r="B21" s="1"/>
      <c r="C21" s="33"/>
      <c r="D21" s="1"/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54"/>
      <c r="Q21" s="54"/>
      <c r="R21" s="54"/>
      <c r="S21" s="54"/>
      <c r="T21" s="54"/>
      <c r="U21" s="1"/>
      <c r="V21" s="33"/>
      <c r="W21" s="1"/>
      <c r="X21" s="1"/>
      <c r="Y21" s="35"/>
      <c r="Z21" s="35"/>
      <c r="AA21" s="35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</row>
    <row r="22" spans="1:38" ht="15" customHeight="1" x14ac:dyDescent="0.2">
      <c r="A22" s="1"/>
      <c r="B22" s="1"/>
      <c r="C22" s="33"/>
      <c r="D22" s="1"/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54"/>
      <c r="Q22" s="54"/>
      <c r="R22" s="54"/>
      <c r="S22" s="54"/>
      <c r="T22" s="54"/>
      <c r="U22" s="1"/>
      <c r="V22" s="33"/>
      <c r="W22" s="1"/>
      <c r="X22" s="1"/>
      <c r="Y22" s="35"/>
      <c r="Z22" s="35"/>
      <c r="AA22" s="35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</row>
    <row r="23" spans="1:38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54"/>
      <c r="Q23" s="54"/>
      <c r="R23" s="54"/>
      <c r="S23" s="54"/>
      <c r="T23" s="54"/>
      <c r="U23" s="1"/>
      <c r="V23" s="33"/>
      <c r="W23" s="1"/>
      <c r="X23" s="1"/>
      <c r="Y23" s="35"/>
      <c r="Z23" s="35"/>
      <c r="AA23" s="35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</row>
    <row r="24" spans="1:38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54"/>
      <c r="Q24" s="54"/>
      <c r="R24" s="54"/>
      <c r="S24" s="54"/>
      <c r="T24" s="54"/>
      <c r="U24" s="1"/>
      <c r="V24" s="33"/>
      <c r="W24" s="1"/>
      <c r="X24" s="1"/>
      <c r="Y24" s="35"/>
      <c r="Z24" s="35"/>
      <c r="AA24" s="35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</row>
    <row r="25" spans="1:38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54"/>
      <c r="Q25" s="54"/>
      <c r="R25" s="54"/>
      <c r="S25" s="54"/>
      <c r="T25" s="54"/>
      <c r="U25" s="1"/>
      <c r="V25" s="33"/>
      <c r="W25" s="1"/>
      <c r="X25" s="1"/>
      <c r="Y25" s="35"/>
      <c r="Z25" s="35"/>
      <c r="AA25" s="35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</row>
    <row r="26" spans="1:38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54"/>
      <c r="Q26" s="54"/>
      <c r="R26" s="54"/>
      <c r="S26" s="54"/>
      <c r="T26" s="54"/>
      <c r="U26" s="1"/>
      <c r="V26" s="33"/>
      <c r="W26" s="1"/>
      <c r="X26" s="1"/>
      <c r="Y26" s="35"/>
      <c r="Z26" s="35"/>
      <c r="AA26" s="35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</row>
    <row r="27" spans="1:38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54"/>
      <c r="Q27" s="54"/>
      <c r="R27" s="54"/>
      <c r="S27" s="54"/>
      <c r="T27" s="54"/>
      <c r="U27" s="1"/>
      <c r="V27" s="33"/>
      <c r="W27" s="1"/>
      <c r="X27" s="1"/>
      <c r="Y27" s="35"/>
      <c r="Z27" s="35"/>
      <c r="AA27" s="35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38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54"/>
      <c r="Q28" s="54"/>
      <c r="R28" s="54"/>
      <c r="S28" s="54"/>
      <c r="T28" s="54"/>
      <c r="U28" s="1"/>
      <c r="V28" s="33"/>
      <c r="W28" s="1"/>
      <c r="X28" s="1"/>
      <c r="Y28" s="35"/>
      <c r="Z28" s="35"/>
      <c r="AA28" s="35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38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54"/>
      <c r="Q29" s="54"/>
      <c r="R29" s="54"/>
      <c r="S29" s="54"/>
      <c r="T29" s="54"/>
      <c r="U29" s="1"/>
      <c r="V29" s="33"/>
      <c r="W29" s="1"/>
      <c r="X29" s="1"/>
      <c r="Y29" s="35"/>
      <c r="Z29" s="35"/>
      <c r="AA29" s="35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38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54"/>
      <c r="Q30" s="54"/>
      <c r="R30" s="54"/>
      <c r="S30" s="54"/>
      <c r="T30" s="54"/>
      <c r="U30" s="1"/>
      <c r="V30" s="33"/>
      <c r="W30" s="1"/>
      <c r="X30" s="1"/>
      <c r="Y30" s="35"/>
      <c r="Z30" s="35"/>
      <c r="AA30" s="35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38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54"/>
      <c r="Q31" s="54"/>
      <c r="R31" s="54"/>
      <c r="S31" s="54"/>
      <c r="T31" s="54"/>
      <c r="U31" s="1"/>
      <c r="V31" s="33"/>
      <c r="W31" s="1"/>
      <c r="X31" s="1"/>
      <c r="Y31" s="35"/>
      <c r="Z31" s="35"/>
      <c r="AA31" s="35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38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54"/>
      <c r="Q32" s="54"/>
      <c r="R32" s="54"/>
      <c r="S32" s="54"/>
      <c r="T32" s="54"/>
      <c r="U32" s="1"/>
      <c r="V32" s="33"/>
      <c r="W32" s="1"/>
      <c r="X32" s="1"/>
      <c r="Y32" s="35"/>
      <c r="Z32" s="35"/>
      <c r="AA32" s="35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54"/>
      <c r="Q33" s="54"/>
      <c r="R33" s="54"/>
      <c r="S33" s="54"/>
      <c r="T33" s="54"/>
      <c r="U33" s="1"/>
      <c r="V33" s="33"/>
      <c r="W33" s="1"/>
      <c r="X33" s="1"/>
      <c r="Y33" s="35"/>
      <c r="Z33" s="35"/>
      <c r="AA33" s="35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54"/>
      <c r="Q34" s="54"/>
      <c r="R34" s="54"/>
      <c r="S34" s="54"/>
      <c r="T34" s="54"/>
      <c r="U34" s="1"/>
      <c r="V34" s="33"/>
      <c r="W34" s="1"/>
      <c r="X34" s="1"/>
      <c r="Y34" s="35"/>
      <c r="Z34" s="35"/>
      <c r="AA34" s="35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54"/>
      <c r="Q35" s="54"/>
      <c r="R35" s="54"/>
      <c r="S35" s="54"/>
      <c r="T35" s="54"/>
      <c r="U35" s="1"/>
      <c r="V35" s="33"/>
      <c r="W35" s="1"/>
      <c r="X35" s="1"/>
      <c r="Y35" s="35"/>
      <c r="Z35" s="35"/>
      <c r="AA35" s="35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54"/>
      <c r="Q36" s="54"/>
      <c r="R36" s="54"/>
      <c r="S36" s="54"/>
      <c r="T36" s="54"/>
      <c r="U36" s="1"/>
      <c r="V36" s="33"/>
      <c r="W36" s="1"/>
      <c r="X36" s="1"/>
      <c r="Y36" s="35"/>
      <c r="Z36" s="35"/>
      <c r="AA36" s="35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54"/>
      <c r="Q37" s="54"/>
      <c r="R37" s="54"/>
      <c r="S37" s="54"/>
      <c r="T37" s="54"/>
      <c r="U37" s="1"/>
      <c r="V37" s="33"/>
      <c r="W37" s="1"/>
      <c r="X37" s="1"/>
      <c r="Y37" s="35"/>
      <c r="Z37" s="35"/>
      <c r="AA37" s="35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54"/>
      <c r="Q38" s="54"/>
      <c r="R38" s="54"/>
      <c r="S38" s="54"/>
      <c r="T38" s="54"/>
      <c r="U38" s="1"/>
      <c r="V38" s="33"/>
      <c r="W38" s="1"/>
      <c r="X38" s="1"/>
      <c r="Y38" s="35"/>
      <c r="Z38" s="35"/>
      <c r="AA38" s="35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54"/>
      <c r="Q39" s="54"/>
      <c r="R39" s="54"/>
      <c r="S39" s="54"/>
      <c r="T39" s="54"/>
      <c r="U39" s="1"/>
      <c r="V39" s="33"/>
      <c r="W39" s="1"/>
      <c r="X39" s="1"/>
      <c r="Y39" s="35"/>
      <c r="Z39" s="35"/>
      <c r="AA39" s="35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54"/>
      <c r="Q40" s="54"/>
      <c r="R40" s="54"/>
      <c r="S40" s="54"/>
      <c r="T40" s="54"/>
      <c r="U40" s="1"/>
      <c r="V40" s="33"/>
      <c r="W40" s="1"/>
      <c r="X40" s="1"/>
      <c r="Y40" s="35"/>
      <c r="Z40" s="35"/>
      <c r="AA40" s="35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2020-09-21T20:24:38Z</dcterms:modified>
</cp:coreProperties>
</file>