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1" i="1" l="1"/>
  <c r="O20" i="1" s="1"/>
  <c r="O24" i="1" s="1"/>
  <c r="O27" i="1" s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M20" i="1"/>
  <c r="L20" i="1"/>
  <c r="K20" i="1"/>
  <c r="J20" i="1"/>
  <c r="I20" i="1"/>
  <c r="I24" i="1" s="1"/>
  <c r="I27" i="1" s="1"/>
  <c r="H20" i="1"/>
  <c r="H24" i="1" s="1"/>
  <c r="H27" i="1" s="1"/>
  <c r="G20" i="1"/>
  <c r="G24" i="1" s="1"/>
  <c r="F20" i="1"/>
  <c r="F24" i="1" s="1"/>
  <c r="F27" i="1" s="1"/>
  <c r="E20" i="1"/>
  <c r="E24" i="1" s="1"/>
  <c r="E27" i="1" s="1"/>
  <c r="N27" i="1" l="1"/>
  <c r="M27" i="1"/>
  <c r="G27" i="1"/>
  <c r="K27" i="1" s="1"/>
  <c r="K24" i="1"/>
  <c r="L27" i="1"/>
  <c r="N20" i="1"/>
  <c r="N24" i="1" s="1"/>
  <c r="D21" i="1"/>
  <c r="M24" i="1"/>
  <c r="L24" i="1"/>
</calcChain>
</file>

<file path=xl/sharedStrings.xml><?xml version="1.0" encoding="utf-8"?>
<sst xmlns="http://schemas.openxmlformats.org/spreadsheetml/2006/main" count="99" uniqueCount="55">
  <si>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</si>
  <si>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</si>
  <si>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</si>
  <si>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</si>
  <si>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</si>
  <si>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</si>
  <si>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</si>
  <si>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</si>
  <si>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</si>
  <si>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</si>
  <si>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</si>
  <si>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</si>
  <si>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</si>
  <si>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</si>
  <si>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</si>
  <si>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</si>
  <si>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</si>
  <si>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</si>
  <si>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</si>
  <si>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</si>
  <si>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</si>
  <si>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</si>
  <si>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</si>
  <si>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</si>
  <si>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</si>
  <si>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</si>
  <si>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</si>
  <si>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</si>
  <si>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</si>
  <si>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</si>
  <si>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</si>
  <si>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</si>
  <si>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</si>
  <si>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</si>
  <si>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</si>
  <si>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</si>
  <si>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</si>
  <si>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PeTo-Jussit</t>
  </si>
  <si>
    <t>Seurat</t>
  </si>
  <si>
    <t>PeTo-Jussit = PeTo-Jussit, Seinäjoki  (2004)</t>
  </si>
  <si>
    <t>11.</t>
  </si>
  <si>
    <t>ykköspesis</t>
  </si>
  <si>
    <t>IK</t>
  </si>
  <si>
    <t>suomensarja</t>
  </si>
  <si>
    <t>11.07. 2012  PeTo-Jussit - Lukko  0-2  (1-3, 4-7)</t>
  </si>
  <si>
    <t>Virkiä  2</t>
  </si>
  <si>
    <t>Kimmot</t>
  </si>
  <si>
    <t>IK = Ilmajoen Kisailijat  (1921),  kasvattajaseura</t>
  </si>
  <si>
    <t>Kimmot = Kinnulan Kimmot  (1948)</t>
  </si>
  <si>
    <t>Virkiä = Lapuan Virkiä  (1907)</t>
  </si>
  <si>
    <t>29.5.1992   Ilmajoki</t>
  </si>
  <si>
    <t xml:space="preserve">Lyöty </t>
  </si>
  <si>
    <t xml:space="preserve">Tuotu </t>
  </si>
  <si>
    <t>20 v   1 kk 12 pv</t>
  </si>
  <si>
    <t>Riikka Mattila os. Heikonen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</si>
</sst>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6" borderId="0" xfId="0" applyFont="1" applyFill="1"/>
    <xf numFmtId="0" fontId="2" fillId="2" borderId="0" xfId="0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4" borderId="7" xfId="0" applyFont="1" applyFill="1" applyBorder="1"/>
    <xf numFmtId="0" fontId="4" fillId="4" borderId="6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6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right"/>
    </xf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right"/>
    </xf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0"/>
  <sheetViews>
    <sheetView tabSelected="1" zoomScale="97" zoomScaleNormal="97" workbookViewId="0"/>
  </sheetViews>
  <sheetFormatPr defaultRowHeight="15" customHeight="1" x14ac:dyDescent="0.25"/>
  <cols>
    <col min="1" max="1" width="0.7109375" style="25" customWidth="1"/>
    <col min="2" max="2" width="6.7109375" style="59" customWidth="1"/>
    <col min="3" max="3" width="6" style="60" customWidth="1"/>
    <col min="4" max="4" width="13.140625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5" customWidth="1"/>
    <col min="16" max="31" width="5.7109375" style="60" customWidth="1"/>
    <col min="32" max="32" width="37.28515625" style="8" customWidth="1"/>
    <col min="33" max="33" width="6.7109375" style="25" customWidth="1"/>
    <col min="34" max="16384" width="9.140625" style="25"/>
  </cols>
  <sheetData>
    <row r="1" spans="1:38" s="9" customFormat="1" ht="15" customHeight="1" x14ac:dyDescent="0.25">
      <c r="A1" s="1"/>
      <c r="B1" s="2" t="s">
        <v>54</v>
      </c>
      <c r="C1" s="2"/>
      <c r="D1" s="3"/>
      <c r="E1" s="3"/>
      <c r="F1" s="4" t="s">
        <v>50</v>
      </c>
      <c r="G1" s="5"/>
      <c r="H1" s="6"/>
      <c r="I1" s="3"/>
      <c r="J1" s="5"/>
      <c r="K1" s="5"/>
      <c r="L1" s="5"/>
      <c r="M1" s="3"/>
      <c r="N1" s="7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  <c r="AL1" s="8"/>
    </row>
    <row r="2" spans="1:38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23"/>
      <c r="AH2" s="8"/>
      <c r="AI2" s="8"/>
      <c r="AJ2" s="8"/>
      <c r="AK2" s="8"/>
      <c r="AL2" s="8"/>
    </row>
    <row r="3" spans="1:38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23"/>
      <c r="AH3" s="8"/>
      <c r="AI3" s="8"/>
      <c r="AJ3" s="8"/>
      <c r="AK3" s="8"/>
      <c r="AL3" s="8"/>
    </row>
    <row r="4" spans="1:38" ht="15" customHeight="1" x14ac:dyDescent="0.2">
      <c r="A4" s="1"/>
      <c r="B4" s="68">
        <v>2007</v>
      </c>
      <c r="C4" s="68"/>
      <c r="D4" s="69" t="s">
        <v>46</v>
      </c>
      <c r="E4" s="68"/>
      <c r="F4" s="70" t="s">
        <v>43</v>
      </c>
      <c r="G4" s="71"/>
      <c r="H4" s="72"/>
      <c r="I4" s="68"/>
      <c r="J4" s="68"/>
      <c r="K4" s="68"/>
      <c r="L4" s="68"/>
      <c r="M4" s="68"/>
      <c r="N4" s="73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23"/>
      <c r="AH4" s="8"/>
      <c r="AI4" s="8"/>
      <c r="AJ4" s="8"/>
      <c r="AK4" s="8"/>
      <c r="AL4" s="8"/>
    </row>
    <row r="5" spans="1:38" ht="15" customHeight="1" x14ac:dyDescent="0.2">
      <c r="A5" s="1"/>
      <c r="B5" s="68">
        <v>2007</v>
      </c>
      <c r="C5" s="68"/>
      <c r="D5" s="69" t="s">
        <v>42</v>
      </c>
      <c r="E5" s="68"/>
      <c r="F5" s="70" t="s">
        <v>43</v>
      </c>
      <c r="G5" s="71"/>
      <c r="H5" s="72"/>
      <c r="I5" s="68"/>
      <c r="J5" s="68"/>
      <c r="K5" s="68"/>
      <c r="L5" s="68"/>
      <c r="M5" s="68"/>
      <c r="N5" s="73"/>
      <c r="O5" s="24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23"/>
      <c r="AH5" s="8"/>
      <c r="AI5" s="8"/>
      <c r="AJ5" s="8"/>
      <c r="AK5" s="8"/>
      <c r="AL5" s="8"/>
    </row>
    <row r="6" spans="1:38" ht="15" customHeight="1" x14ac:dyDescent="0.2">
      <c r="A6" s="1"/>
      <c r="B6" s="62">
        <v>2008</v>
      </c>
      <c r="C6" s="62"/>
      <c r="D6" s="63" t="s">
        <v>42</v>
      </c>
      <c r="E6" s="62"/>
      <c r="F6" s="64" t="s">
        <v>41</v>
      </c>
      <c r="G6" s="67"/>
      <c r="H6" s="66"/>
      <c r="I6" s="62"/>
      <c r="J6" s="62"/>
      <c r="K6" s="62"/>
      <c r="L6" s="62"/>
      <c r="M6" s="62"/>
      <c r="N6" s="65"/>
      <c r="O6" s="24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23"/>
      <c r="AH6" s="8"/>
      <c r="AI6" s="8"/>
      <c r="AJ6" s="8"/>
      <c r="AK6" s="8"/>
      <c r="AL6" s="8"/>
    </row>
    <row r="7" spans="1:38" ht="15" customHeight="1" x14ac:dyDescent="0.2">
      <c r="A7" s="1"/>
      <c r="B7" s="62">
        <v>2009</v>
      </c>
      <c r="C7" s="62"/>
      <c r="D7" s="63" t="s">
        <v>42</v>
      </c>
      <c r="E7" s="62"/>
      <c r="F7" s="64" t="s">
        <v>41</v>
      </c>
      <c r="G7" s="67"/>
      <c r="H7" s="66"/>
      <c r="I7" s="62"/>
      <c r="J7" s="62"/>
      <c r="K7" s="62"/>
      <c r="L7" s="62"/>
      <c r="M7" s="62"/>
      <c r="N7" s="65"/>
      <c r="O7" s="24"/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23"/>
      <c r="AH7" s="8"/>
      <c r="AI7" s="8"/>
      <c r="AJ7" s="8"/>
      <c r="AK7" s="8"/>
      <c r="AL7" s="8"/>
    </row>
    <row r="8" spans="1:38" ht="15" customHeight="1" x14ac:dyDescent="0.2">
      <c r="A8" s="1"/>
      <c r="B8" s="62">
        <v>2010</v>
      </c>
      <c r="C8" s="62"/>
      <c r="D8" s="63" t="s">
        <v>45</v>
      </c>
      <c r="E8" s="62"/>
      <c r="F8" s="64" t="s">
        <v>41</v>
      </c>
      <c r="G8" s="67"/>
      <c r="H8" s="66"/>
      <c r="I8" s="62"/>
      <c r="J8" s="62"/>
      <c r="K8" s="62"/>
      <c r="L8" s="62"/>
      <c r="M8" s="62"/>
      <c r="N8" s="65"/>
      <c r="O8" s="24"/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3"/>
      <c r="AG8" s="23"/>
      <c r="AH8" s="8"/>
      <c r="AI8" s="8"/>
      <c r="AJ8" s="8"/>
      <c r="AK8" s="8"/>
      <c r="AL8" s="8"/>
    </row>
    <row r="9" spans="1:38" ht="15" customHeight="1" x14ac:dyDescent="0.2">
      <c r="A9" s="1"/>
      <c r="B9" s="62">
        <v>2011</v>
      </c>
      <c r="C9" s="62"/>
      <c r="D9" s="63" t="s">
        <v>45</v>
      </c>
      <c r="E9" s="62"/>
      <c r="F9" s="64" t="s">
        <v>41</v>
      </c>
      <c r="G9" s="67"/>
      <c r="H9" s="66"/>
      <c r="I9" s="62"/>
      <c r="J9" s="62"/>
      <c r="K9" s="62"/>
      <c r="L9" s="62"/>
      <c r="M9" s="62"/>
      <c r="N9" s="65"/>
      <c r="O9" s="24"/>
      <c r="P9" s="26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6"/>
      <c r="AC9" s="26"/>
      <c r="AD9" s="26"/>
      <c r="AE9" s="26"/>
      <c r="AF9" s="23"/>
      <c r="AG9" s="23"/>
      <c r="AH9" s="8"/>
      <c r="AI9" s="8"/>
      <c r="AJ9" s="8"/>
      <c r="AK9" s="8"/>
      <c r="AL9" s="8"/>
    </row>
    <row r="10" spans="1:38" ht="15" customHeight="1" x14ac:dyDescent="0.2">
      <c r="A10" s="1"/>
      <c r="B10" s="62">
        <v>2012</v>
      </c>
      <c r="C10" s="62"/>
      <c r="D10" s="63" t="s">
        <v>45</v>
      </c>
      <c r="E10" s="62"/>
      <c r="F10" s="64" t="s">
        <v>41</v>
      </c>
      <c r="G10" s="67"/>
      <c r="H10" s="66"/>
      <c r="I10" s="62"/>
      <c r="J10" s="62"/>
      <c r="K10" s="62"/>
      <c r="L10" s="62"/>
      <c r="M10" s="62"/>
      <c r="N10" s="65"/>
      <c r="O10" s="24"/>
      <c r="P10" s="26"/>
      <c r="Q10" s="26"/>
      <c r="R10" s="26"/>
      <c r="S10" s="26"/>
      <c r="T10" s="26"/>
      <c r="U10" s="27"/>
      <c r="V10" s="27"/>
      <c r="W10" s="27"/>
      <c r="X10" s="27"/>
      <c r="Y10" s="27"/>
      <c r="Z10" s="26"/>
      <c r="AA10" s="26"/>
      <c r="AB10" s="26"/>
      <c r="AC10" s="26"/>
      <c r="AD10" s="26"/>
      <c r="AE10" s="26"/>
      <c r="AF10" s="23"/>
      <c r="AG10" s="23"/>
      <c r="AH10" s="8"/>
      <c r="AI10" s="8"/>
      <c r="AJ10" s="8"/>
      <c r="AK10" s="8"/>
      <c r="AL10" s="8"/>
    </row>
    <row r="11" spans="1:38" ht="15" customHeight="1" x14ac:dyDescent="0.2">
      <c r="A11" s="1"/>
      <c r="B11" s="26">
        <v>2012</v>
      </c>
      <c r="C11" s="26" t="s">
        <v>40</v>
      </c>
      <c r="D11" s="28" t="s">
        <v>37</v>
      </c>
      <c r="E11" s="26">
        <v>1</v>
      </c>
      <c r="F11" s="26">
        <v>0</v>
      </c>
      <c r="G11" s="26">
        <v>1</v>
      </c>
      <c r="H11" s="40">
        <v>0</v>
      </c>
      <c r="I11" s="26">
        <v>2</v>
      </c>
      <c r="J11" s="26">
        <v>0</v>
      </c>
      <c r="K11" s="26">
        <v>0</v>
      </c>
      <c r="L11" s="26">
        <v>1</v>
      </c>
      <c r="M11" s="26">
        <v>1</v>
      </c>
      <c r="N11" s="29">
        <v>0.28599999999999998</v>
      </c>
      <c r="O11" s="58">
        <f>PRODUCT(I11/N11)</f>
        <v>6.9930069930069934</v>
      </c>
      <c r="P11" s="26"/>
      <c r="Q11" s="26"/>
      <c r="R11" s="26"/>
      <c r="S11" s="26"/>
      <c r="T11" s="26"/>
      <c r="U11" s="27"/>
      <c r="V11" s="27"/>
      <c r="W11" s="27"/>
      <c r="X11" s="27"/>
      <c r="Y11" s="27"/>
      <c r="Z11" s="26"/>
      <c r="AA11" s="26"/>
      <c r="AB11" s="26"/>
      <c r="AC11" s="26"/>
      <c r="AD11" s="26"/>
      <c r="AE11" s="26"/>
      <c r="AF11" s="23"/>
      <c r="AG11" s="23"/>
      <c r="AH11" s="8"/>
      <c r="AI11" s="8"/>
      <c r="AJ11" s="8"/>
      <c r="AK11" s="8"/>
      <c r="AL11" s="8"/>
    </row>
    <row r="12" spans="1:38" ht="15" customHeight="1" x14ac:dyDescent="0.2">
      <c r="A12" s="1"/>
      <c r="B12" s="62">
        <v>2013</v>
      </c>
      <c r="C12" s="62"/>
      <c r="D12" s="63" t="s">
        <v>45</v>
      </c>
      <c r="E12" s="62"/>
      <c r="F12" s="64" t="s">
        <v>41</v>
      </c>
      <c r="G12" s="67"/>
      <c r="H12" s="66"/>
      <c r="I12" s="62"/>
      <c r="J12" s="62"/>
      <c r="K12" s="62"/>
      <c r="L12" s="62"/>
      <c r="M12" s="62"/>
      <c r="N12" s="65"/>
      <c r="O12" s="61"/>
      <c r="P12" s="26"/>
      <c r="Q12" s="26"/>
      <c r="R12" s="26"/>
      <c r="S12" s="26"/>
      <c r="T12" s="26"/>
      <c r="U12" s="27"/>
      <c r="V12" s="27"/>
      <c r="W12" s="27"/>
      <c r="X12" s="27"/>
      <c r="Y12" s="27"/>
      <c r="Z12" s="26"/>
      <c r="AA12" s="26"/>
      <c r="AB12" s="26"/>
      <c r="AC12" s="26"/>
      <c r="AD12" s="26"/>
      <c r="AE12" s="26"/>
      <c r="AF12" s="23"/>
      <c r="AG12" s="23"/>
      <c r="AH12" s="8"/>
      <c r="AI12" s="8"/>
      <c r="AJ12" s="8"/>
      <c r="AK12" s="8"/>
      <c r="AL12" s="8"/>
    </row>
    <row r="13" spans="1:38" ht="15" customHeight="1" x14ac:dyDescent="0.2">
      <c r="A13" s="1"/>
      <c r="B13" s="62">
        <v>2014</v>
      </c>
      <c r="C13" s="62"/>
      <c r="D13" s="63" t="s">
        <v>45</v>
      </c>
      <c r="E13" s="62"/>
      <c r="F13" s="64" t="s">
        <v>41</v>
      </c>
      <c r="G13" s="67"/>
      <c r="H13" s="66"/>
      <c r="I13" s="62"/>
      <c r="J13" s="62"/>
      <c r="K13" s="62"/>
      <c r="L13" s="62"/>
      <c r="M13" s="62"/>
      <c r="N13" s="65"/>
      <c r="O13" s="61"/>
      <c r="P13" s="26"/>
      <c r="Q13" s="26"/>
      <c r="R13" s="26"/>
      <c r="S13" s="26"/>
      <c r="T13" s="26"/>
      <c r="U13" s="27"/>
      <c r="V13" s="27"/>
      <c r="W13" s="27"/>
      <c r="X13" s="27"/>
      <c r="Y13" s="27"/>
      <c r="Z13" s="26"/>
      <c r="AA13" s="26"/>
      <c r="AB13" s="26"/>
      <c r="AC13" s="26"/>
      <c r="AD13" s="26"/>
      <c r="AE13" s="26"/>
      <c r="AF13" s="23"/>
      <c r="AG13" s="23"/>
      <c r="AH13" s="8"/>
      <c r="AI13" s="8"/>
      <c r="AJ13" s="8"/>
      <c r="AK13" s="8"/>
      <c r="AL13" s="8"/>
    </row>
    <row r="14" spans="1:38" ht="15" customHeight="1" x14ac:dyDescent="0.2">
      <c r="A14" s="1"/>
      <c r="B14" s="26">
        <v>2015</v>
      </c>
      <c r="C14" s="26"/>
      <c r="D14" s="28"/>
      <c r="E14" s="26"/>
      <c r="F14" s="74"/>
      <c r="G14" s="31"/>
      <c r="H14" s="26"/>
      <c r="I14" s="26"/>
      <c r="J14" s="26"/>
      <c r="K14" s="26"/>
      <c r="L14" s="26"/>
      <c r="M14" s="26"/>
      <c r="N14" s="29"/>
      <c r="O14" s="58"/>
      <c r="P14" s="26"/>
      <c r="Q14" s="26"/>
      <c r="R14" s="26"/>
      <c r="S14" s="26"/>
      <c r="T14" s="26"/>
      <c r="U14" s="27"/>
      <c r="V14" s="27"/>
      <c r="W14" s="27"/>
      <c r="X14" s="27"/>
      <c r="Y14" s="27"/>
      <c r="Z14" s="26"/>
      <c r="AA14" s="26"/>
      <c r="AB14" s="26"/>
      <c r="AC14" s="26"/>
      <c r="AD14" s="26"/>
      <c r="AE14" s="26"/>
      <c r="AF14" s="23"/>
      <c r="AG14" s="23"/>
      <c r="AH14" s="8"/>
      <c r="AI14" s="8"/>
      <c r="AJ14" s="8"/>
      <c r="AK14" s="8"/>
      <c r="AL14" s="8"/>
    </row>
    <row r="15" spans="1:38" ht="15" customHeight="1" x14ac:dyDescent="0.2">
      <c r="A15" s="1"/>
      <c r="B15" s="68">
        <v>2016</v>
      </c>
      <c r="C15" s="68"/>
      <c r="D15" s="69" t="s">
        <v>42</v>
      </c>
      <c r="E15" s="68"/>
      <c r="F15" s="70" t="s">
        <v>43</v>
      </c>
      <c r="G15" s="71"/>
      <c r="H15" s="72"/>
      <c r="I15" s="68"/>
      <c r="J15" s="68"/>
      <c r="K15" s="68"/>
      <c r="L15" s="68"/>
      <c r="M15" s="68"/>
      <c r="N15" s="73"/>
      <c r="O15" s="24"/>
      <c r="P15" s="26"/>
      <c r="Q15" s="26"/>
      <c r="R15" s="26"/>
      <c r="S15" s="26"/>
      <c r="T15" s="26"/>
      <c r="U15" s="27"/>
      <c r="V15" s="27"/>
      <c r="W15" s="27"/>
      <c r="X15" s="27"/>
      <c r="Y15" s="27"/>
      <c r="Z15" s="26"/>
      <c r="AA15" s="26"/>
      <c r="AB15" s="26"/>
      <c r="AC15" s="26"/>
      <c r="AD15" s="26"/>
      <c r="AE15" s="26"/>
      <c r="AF15" s="23"/>
      <c r="AG15" s="23"/>
      <c r="AH15" s="8"/>
      <c r="AI15" s="8"/>
      <c r="AJ15" s="8"/>
      <c r="AK15" s="8"/>
      <c r="AL15" s="8"/>
    </row>
    <row r="16" spans="1:38" ht="15" customHeight="1" x14ac:dyDescent="0.2">
      <c r="A16" s="1"/>
      <c r="B16" s="68">
        <v>2017</v>
      </c>
      <c r="C16" s="68"/>
      <c r="D16" s="69" t="s">
        <v>42</v>
      </c>
      <c r="E16" s="68"/>
      <c r="F16" s="70" t="s">
        <v>43</v>
      </c>
      <c r="G16" s="71"/>
      <c r="H16" s="72"/>
      <c r="I16" s="68"/>
      <c r="J16" s="68"/>
      <c r="K16" s="68"/>
      <c r="L16" s="68"/>
      <c r="M16" s="68"/>
      <c r="N16" s="73"/>
      <c r="O16" s="24"/>
      <c r="P16" s="26"/>
      <c r="Q16" s="26"/>
      <c r="R16" s="26"/>
      <c r="S16" s="26"/>
      <c r="T16" s="26"/>
      <c r="U16" s="27"/>
      <c r="V16" s="27"/>
      <c r="W16" s="27"/>
      <c r="X16" s="27"/>
      <c r="Y16" s="27"/>
      <c r="Z16" s="26"/>
      <c r="AA16" s="26"/>
      <c r="AB16" s="26"/>
      <c r="AC16" s="26"/>
      <c r="AD16" s="26"/>
      <c r="AE16" s="26"/>
      <c r="AF16" s="23"/>
      <c r="AG16" s="23"/>
      <c r="AH16" s="8"/>
      <c r="AI16" s="8"/>
      <c r="AJ16" s="8"/>
      <c r="AK16" s="8"/>
      <c r="AL16" s="8"/>
    </row>
    <row r="17" spans="1:38" ht="15" customHeight="1" x14ac:dyDescent="0.2">
      <c r="A17" s="1"/>
      <c r="B17" s="68">
        <v>2018</v>
      </c>
      <c r="C17" s="68"/>
      <c r="D17" s="69" t="s">
        <v>42</v>
      </c>
      <c r="E17" s="68"/>
      <c r="F17" s="70" t="s">
        <v>43</v>
      </c>
      <c r="G17" s="71"/>
      <c r="H17" s="72"/>
      <c r="I17" s="68"/>
      <c r="J17" s="68"/>
      <c r="K17" s="68"/>
      <c r="L17" s="68"/>
      <c r="M17" s="68"/>
      <c r="N17" s="73"/>
      <c r="O17" s="24"/>
      <c r="P17" s="26"/>
      <c r="Q17" s="26"/>
      <c r="R17" s="26"/>
      <c r="S17" s="26"/>
      <c r="T17" s="26"/>
      <c r="U17" s="27"/>
      <c r="V17" s="27"/>
      <c r="W17" s="27"/>
      <c r="X17" s="27"/>
      <c r="Y17" s="27"/>
      <c r="Z17" s="26"/>
      <c r="AA17" s="26"/>
      <c r="AB17" s="26"/>
      <c r="AC17" s="26"/>
      <c r="AD17" s="26"/>
      <c r="AE17" s="26"/>
      <c r="AF17" s="23"/>
      <c r="AG17" s="23"/>
      <c r="AH17" s="8"/>
      <c r="AI17" s="8"/>
      <c r="AJ17" s="8"/>
      <c r="AK17" s="8"/>
      <c r="AL17" s="8"/>
    </row>
    <row r="18" spans="1:38" ht="15" customHeight="1" x14ac:dyDescent="0.2">
      <c r="A18" s="1"/>
      <c r="B18" s="68">
        <v>2019</v>
      </c>
      <c r="C18" s="68"/>
      <c r="D18" s="69" t="s">
        <v>42</v>
      </c>
      <c r="E18" s="68"/>
      <c r="F18" s="70" t="s">
        <v>43</v>
      </c>
      <c r="G18" s="71"/>
      <c r="H18" s="72"/>
      <c r="I18" s="68"/>
      <c r="J18" s="68"/>
      <c r="K18" s="68"/>
      <c r="L18" s="68"/>
      <c r="M18" s="68"/>
      <c r="N18" s="73"/>
      <c r="O18" s="24"/>
      <c r="P18" s="26"/>
      <c r="Q18" s="26"/>
      <c r="R18" s="26"/>
      <c r="S18" s="26"/>
      <c r="T18" s="26"/>
      <c r="U18" s="27"/>
      <c r="V18" s="27"/>
      <c r="W18" s="27"/>
      <c r="X18" s="27"/>
      <c r="Y18" s="27"/>
      <c r="Z18" s="26"/>
      <c r="AA18" s="26"/>
      <c r="AB18" s="26"/>
      <c r="AC18" s="26"/>
      <c r="AD18" s="26"/>
      <c r="AE18" s="26"/>
      <c r="AF18" s="23"/>
      <c r="AG18" s="23"/>
      <c r="AH18" s="8"/>
      <c r="AI18" s="8"/>
      <c r="AJ18" s="8"/>
      <c r="AK18" s="8"/>
      <c r="AL18" s="8"/>
    </row>
    <row r="19" spans="1:38" ht="15" customHeight="1" x14ac:dyDescent="0.2">
      <c r="A19" s="1"/>
      <c r="B19" s="68">
        <v>2020</v>
      </c>
      <c r="C19" s="68"/>
      <c r="D19" s="69" t="s">
        <v>42</v>
      </c>
      <c r="E19" s="68"/>
      <c r="F19" s="70" t="s">
        <v>43</v>
      </c>
      <c r="G19" s="71"/>
      <c r="H19" s="72"/>
      <c r="I19" s="68"/>
      <c r="J19" s="68"/>
      <c r="K19" s="68"/>
      <c r="L19" s="68"/>
      <c r="M19" s="68"/>
      <c r="N19" s="73"/>
      <c r="O19" s="24"/>
      <c r="P19" s="26"/>
      <c r="Q19" s="26"/>
      <c r="R19" s="26"/>
      <c r="S19" s="26"/>
      <c r="T19" s="26"/>
      <c r="U19" s="27"/>
      <c r="V19" s="27"/>
      <c r="W19" s="27"/>
      <c r="X19" s="27"/>
      <c r="Y19" s="27"/>
      <c r="Z19" s="26"/>
      <c r="AA19" s="26"/>
      <c r="AB19" s="26"/>
      <c r="AC19" s="26"/>
      <c r="AD19" s="26"/>
      <c r="AE19" s="26"/>
      <c r="AF19" s="23"/>
      <c r="AG19" s="23"/>
      <c r="AH19" s="8"/>
      <c r="AI19" s="8"/>
      <c r="AJ19" s="8"/>
      <c r="AK19" s="8"/>
      <c r="AL19" s="8"/>
    </row>
    <row r="20" spans="1:38" ht="15" customHeight="1" x14ac:dyDescent="0.2">
      <c r="A20" s="1"/>
      <c r="B20" s="16" t="s">
        <v>9</v>
      </c>
      <c r="C20" s="17"/>
      <c r="D20" s="15"/>
      <c r="E20" s="18">
        <f t="shared" ref="E20:M20" si="0">SUM(E4:E19)</f>
        <v>1</v>
      </c>
      <c r="F20" s="18">
        <f t="shared" si="0"/>
        <v>0</v>
      </c>
      <c r="G20" s="18">
        <f t="shared" si="0"/>
        <v>1</v>
      </c>
      <c r="H20" s="18">
        <f t="shared" si="0"/>
        <v>0</v>
      </c>
      <c r="I20" s="18">
        <f t="shared" si="0"/>
        <v>2</v>
      </c>
      <c r="J20" s="18">
        <f t="shared" si="0"/>
        <v>0</v>
      </c>
      <c r="K20" s="18">
        <f t="shared" si="0"/>
        <v>0</v>
      </c>
      <c r="L20" s="18">
        <f t="shared" si="0"/>
        <v>1</v>
      </c>
      <c r="M20" s="18">
        <f t="shared" si="0"/>
        <v>1</v>
      </c>
      <c r="N20" s="30">
        <f>PRODUCT(I20/O20)</f>
        <v>0.28599999999999998</v>
      </c>
      <c r="O20" s="24">
        <f t="shared" ref="O20:AE20" si="1">SUM(O4:O19)</f>
        <v>6.9930069930069934</v>
      </c>
      <c r="P20" s="18">
        <f t="shared" si="1"/>
        <v>0</v>
      </c>
      <c r="Q20" s="18">
        <f t="shared" si="1"/>
        <v>0</v>
      </c>
      <c r="R20" s="18">
        <f t="shared" si="1"/>
        <v>0</v>
      </c>
      <c r="S20" s="18">
        <f t="shared" si="1"/>
        <v>0</v>
      </c>
      <c r="T20" s="18">
        <f t="shared" si="1"/>
        <v>0</v>
      </c>
      <c r="U20" s="18">
        <f t="shared" si="1"/>
        <v>0</v>
      </c>
      <c r="V20" s="18">
        <f t="shared" si="1"/>
        <v>0</v>
      </c>
      <c r="W20" s="18">
        <f t="shared" si="1"/>
        <v>0</v>
      </c>
      <c r="X20" s="18">
        <f t="shared" si="1"/>
        <v>0</v>
      </c>
      <c r="Y20" s="18">
        <f t="shared" si="1"/>
        <v>0</v>
      </c>
      <c r="Z20" s="18">
        <f t="shared" si="1"/>
        <v>0</v>
      </c>
      <c r="AA20" s="18">
        <f t="shared" si="1"/>
        <v>0</v>
      </c>
      <c r="AB20" s="18">
        <f t="shared" si="1"/>
        <v>0</v>
      </c>
      <c r="AC20" s="18">
        <f t="shared" si="1"/>
        <v>0</v>
      </c>
      <c r="AD20" s="18">
        <f t="shared" si="1"/>
        <v>0</v>
      </c>
      <c r="AE20" s="18">
        <f t="shared" si="1"/>
        <v>0</v>
      </c>
      <c r="AF20" s="23"/>
      <c r="AG20" s="23"/>
      <c r="AH20" s="8"/>
      <c r="AI20" s="8"/>
      <c r="AJ20" s="8"/>
      <c r="AK20" s="8"/>
      <c r="AL20" s="8"/>
    </row>
    <row r="21" spans="1:38" ht="15" customHeight="1" x14ac:dyDescent="0.2">
      <c r="A21" s="1"/>
      <c r="B21" s="28" t="s">
        <v>2</v>
      </c>
      <c r="C21" s="31"/>
      <c r="D21" s="32">
        <f>SUM(F20:H20)+((I20-F20-G20)/3)+(E20/3)+(Z20*25)+(AA20*25)+(AB20*10)+(AC20*25)+(AD20*20)+(AE20*15)</f>
        <v>1.6666666666666665</v>
      </c>
      <c r="E21" s="1"/>
      <c r="F21" s="1"/>
      <c r="G21" s="1"/>
      <c r="H21" s="1"/>
      <c r="I21" s="1"/>
      <c r="J21" s="1"/>
      <c r="K21" s="1"/>
      <c r="L21" s="1"/>
      <c r="M21" s="1"/>
      <c r="N21" s="33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34"/>
      <c r="AE21" s="1"/>
      <c r="AF21" s="23"/>
      <c r="AG21" s="23"/>
      <c r="AH21" s="8"/>
      <c r="AI21" s="8"/>
      <c r="AJ21" s="8"/>
      <c r="AK21" s="8"/>
      <c r="AL21" s="8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3"/>
      <c r="P22" s="1"/>
      <c r="Q22" s="36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23"/>
      <c r="AH22" s="8"/>
      <c r="AI22" s="8"/>
      <c r="AJ22" s="8"/>
      <c r="AK22" s="8"/>
      <c r="AL22" s="8"/>
    </row>
    <row r="23" spans="1:38" ht="15" customHeight="1" x14ac:dyDescent="0.25">
      <c r="A23" s="1"/>
      <c r="B23" s="22" t="s">
        <v>16</v>
      </c>
      <c r="C23" s="37"/>
      <c r="D23" s="37"/>
      <c r="E23" s="18" t="s">
        <v>4</v>
      </c>
      <c r="F23" s="18" t="s">
        <v>13</v>
      </c>
      <c r="G23" s="15" t="s">
        <v>14</v>
      </c>
      <c r="H23" s="18" t="s">
        <v>15</v>
      </c>
      <c r="I23" s="18" t="s">
        <v>3</v>
      </c>
      <c r="J23" s="1"/>
      <c r="K23" s="18" t="s">
        <v>25</v>
      </c>
      <c r="L23" s="18" t="s">
        <v>26</v>
      </c>
      <c r="M23" s="18" t="s">
        <v>27</v>
      </c>
      <c r="N23" s="30" t="s">
        <v>35</v>
      </c>
      <c r="O23" s="24"/>
      <c r="P23" s="38" t="s">
        <v>32</v>
      </c>
      <c r="Q23" s="12"/>
      <c r="R23" s="12"/>
      <c r="S23" s="12"/>
      <c r="T23" s="39"/>
      <c r="U23" s="39"/>
      <c r="V23" s="39"/>
      <c r="W23" s="39"/>
      <c r="X23" s="39"/>
      <c r="Y23" s="12"/>
      <c r="Z23" s="12"/>
      <c r="AA23" s="12"/>
      <c r="AB23" s="12"/>
      <c r="AC23" s="12"/>
      <c r="AD23" s="12"/>
      <c r="AE23" s="41"/>
      <c r="AF23" s="23"/>
      <c r="AG23" s="23"/>
      <c r="AH23" s="8"/>
      <c r="AI23" s="8"/>
      <c r="AJ23" s="8"/>
      <c r="AK23" s="8"/>
      <c r="AL23" s="8"/>
    </row>
    <row r="24" spans="1:38" ht="15" customHeight="1" x14ac:dyDescent="0.2">
      <c r="A24" s="1"/>
      <c r="B24" s="38" t="s">
        <v>17</v>
      </c>
      <c r="C24" s="12"/>
      <c r="D24" s="41"/>
      <c r="E24" s="26">
        <f>PRODUCT(E20)</f>
        <v>1</v>
      </c>
      <c r="F24" s="26">
        <f>PRODUCT(F20)</f>
        <v>0</v>
      </c>
      <c r="G24" s="26">
        <f>PRODUCT(G20)</f>
        <v>1</v>
      </c>
      <c r="H24" s="26">
        <f>PRODUCT(H20)</f>
        <v>0</v>
      </c>
      <c r="I24" s="26">
        <f>PRODUCT(I20)</f>
        <v>2</v>
      </c>
      <c r="J24" s="1"/>
      <c r="K24" s="42">
        <f>PRODUCT((F24+G24)/E24)</f>
        <v>1</v>
      </c>
      <c r="L24" s="42">
        <f>PRODUCT(H24/E24)</f>
        <v>0</v>
      </c>
      <c r="M24" s="42">
        <f>PRODUCT(I24/E24)</f>
        <v>2</v>
      </c>
      <c r="N24" s="43">
        <f>PRODUCT(N20)</f>
        <v>0.28599999999999998</v>
      </c>
      <c r="O24" s="24">
        <f>PRODUCT(O20)</f>
        <v>6.9930069930069934</v>
      </c>
      <c r="P24" s="75" t="s">
        <v>33</v>
      </c>
      <c r="Q24" s="76"/>
      <c r="R24" s="77" t="s">
        <v>44</v>
      </c>
      <c r="S24" s="77"/>
      <c r="T24" s="77"/>
      <c r="U24" s="77"/>
      <c r="V24" s="77"/>
      <c r="W24" s="77"/>
      <c r="X24" s="77"/>
      <c r="Y24" s="77"/>
      <c r="Z24" s="77"/>
      <c r="AA24" s="78" t="s">
        <v>36</v>
      </c>
      <c r="AB24" s="78"/>
      <c r="AC24" s="79" t="s">
        <v>53</v>
      </c>
      <c r="AD24" s="78"/>
      <c r="AE24" s="80"/>
      <c r="AF24" s="23"/>
      <c r="AG24" s="23"/>
      <c r="AH24" s="8"/>
      <c r="AI24" s="8"/>
      <c r="AJ24" s="8"/>
      <c r="AK24" s="8"/>
      <c r="AL24" s="8"/>
    </row>
    <row r="25" spans="1:38" ht="15" customHeight="1" x14ac:dyDescent="0.2">
      <c r="A25" s="1"/>
      <c r="B25" s="44" t="s">
        <v>18</v>
      </c>
      <c r="C25" s="45"/>
      <c r="D25" s="46"/>
      <c r="E25" s="26"/>
      <c r="F25" s="26"/>
      <c r="G25" s="26"/>
      <c r="H25" s="26"/>
      <c r="I25" s="26"/>
      <c r="J25" s="1"/>
      <c r="K25" s="42"/>
      <c r="L25" s="42"/>
      <c r="M25" s="42"/>
      <c r="N25" s="29"/>
      <c r="O25" s="24"/>
      <c r="P25" s="81" t="s">
        <v>51</v>
      </c>
      <c r="Q25" s="82"/>
      <c r="R25" s="83" t="s">
        <v>44</v>
      </c>
      <c r="S25" s="83"/>
      <c r="T25" s="83"/>
      <c r="U25" s="83"/>
      <c r="V25" s="83"/>
      <c r="W25" s="83"/>
      <c r="X25" s="83"/>
      <c r="Y25" s="83"/>
      <c r="Z25" s="83"/>
      <c r="AA25" s="84" t="s">
        <v>36</v>
      </c>
      <c r="AB25" s="84"/>
      <c r="AC25" s="85" t="s">
        <v>53</v>
      </c>
      <c r="AD25" s="84"/>
      <c r="AE25" s="86"/>
      <c r="AF25" s="23"/>
      <c r="AG25" s="23"/>
      <c r="AH25" s="8"/>
      <c r="AI25" s="8"/>
      <c r="AJ25" s="8"/>
      <c r="AK25" s="8"/>
      <c r="AL25" s="8"/>
    </row>
    <row r="26" spans="1:38" ht="15" customHeight="1" x14ac:dyDescent="0.2">
      <c r="A26" s="1"/>
      <c r="B26" s="47" t="s">
        <v>19</v>
      </c>
      <c r="C26" s="48"/>
      <c r="D26" s="49"/>
      <c r="E26" s="27"/>
      <c r="F26" s="27"/>
      <c r="G26" s="27"/>
      <c r="H26" s="27"/>
      <c r="I26" s="27"/>
      <c r="J26" s="1"/>
      <c r="K26" s="50"/>
      <c r="L26" s="50"/>
      <c r="M26" s="50"/>
      <c r="N26" s="51"/>
      <c r="O26" s="24">
        <v>0</v>
      </c>
      <c r="P26" s="81" t="s">
        <v>52</v>
      </c>
      <c r="Q26" s="82"/>
      <c r="R26" s="83"/>
      <c r="S26" s="83"/>
      <c r="T26" s="83"/>
      <c r="U26" s="83"/>
      <c r="V26" s="83"/>
      <c r="W26" s="83"/>
      <c r="X26" s="83"/>
      <c r="Y26" s="83"/>
      <c r="Z26" s="83"/>
      <c r="AA26" s="84"/>
      <c r="AB26" s="84"/>
      <c r="AC26" s="84"/>
      <c r="AD26" s="84"/>
      <c r="AE26" s="86"/>
      <c r="AF26" s="23"/>
      <c r="AG26" s="23"/>
      <c r="AH26" s="8"/>
      <c r="AI26" s="8"/>
      <c r="AJ26" s="8"/>
      <c r="AK26" s="8"/>
      <c r="AL26" s="8"/>
    </row>
    <row r="27" spans="1:38" ht="15" customHeight="1" x14ac:dyDescent="0.2">
      <c r="A27" s="1"/>
      <c r="B27" s="52" t="s">
        <v>20</v>
      </c>
      <c r="C27" s="53"/>
      <c r="D27" s="54"/>
      <c r="E27" s="18">
        <f>SUM(E24:E26)</f>
        <v>1</v>
      </c>
      <c r="F27" s="18">
        <f>SUM(F24:F26)</f>
        <v>0</v>
      </c>
      <c r="G27" s="18">
        <f>SUM(G24:G26)</f>
        <v>1</v>
      </c>
      <c r="H27" s="18">
        <f>SUM(H24:H26)</f>
        <v>0</v>
      </c>
      <c r="I27" s="18">
        <f>SUM(I24:I26)</f>
        <v>2</v>
      </c>
      <c r="J27" s="1"/>
      <c r="K27" s="55">
        <f>PRODUCT((F27+G27)/E27)</f>
        <v>1</v>
      </c>
      <c r="L27" s="55">
        <f>PRODUCT(H27/E27)</f>
        <v>0</v>
      </c>
      <c r="M27" s="55">
        <f>PRODUCT(I27/E27)</f>
        <v>2</v>
      </c>
      <c r="N27" s="30">
        <f>PRODUCT(I27/O27)</f>
        <v>0.28599999999999998</v>
      </c>
      <c r="O27" s="24">
        <f>SUM(O24:O26)</f>
        <v>6.9930069930069934</v>
      </c>
      <c r="P27" s="87" t="s">
        <v>34</v>
      </c>
      <c r="Q27" s="88"/>
      <c r="R27" s="88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90"/>
      <c r="AE27" s="91"/>
      <c r="AF27" s="23"/>
      <c r="AG27" s="23"/>
      <c r="AH27" s="8"/>
      <c r="AI27" s="8"/>
      <c r="AJ27" s="8"/>
      <c r="AK27" s="8"/>
      <c r="AL27" s="8"/>
    </row>
    <row r="28" spans="1:38" ht="15" customHeight="1" x14ac:dyDescent="0.25">
      <c r="A28" s="1"/>
      <c r="B28" s="34"/>
      <c r="C28" s="34"/>
      <c r="D28" s="34"/>
      <c r="E28" s="34"/>
      <c r="F28" s="34"/>
      <c r="G28" s="34"/>
      <c r="H28" s="34"/>
      <c r="I28" s="34"/>
      <c r="J28" s="1"/>
      <c r="K28" s="34"/>
      <c r="L28" s="34"/>
      <c r="M28" s="34"/>
      <c r="N28" s="33"/>
      <c r="O28" s="24"/>
      <c r="P28" s="1"/>
      <c r="Q28" s="36"/>
      <c r="R28" s="1"/>
      <c r="S28" s="1"/>
      <c r="T28" s="24"/>
      <c r="U28" s="24"/>
      <c r="V28" s="56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23"/>
      <c r="AH28" s="8"/>
      <c r="AI28" s="8"/>
      <c r="AJ28" s="8"/>
      <c r="AK28" s="8"/>
      <c r="AL28" s="8"/>
    </row>
    <row r="29" spans="1:38" s="9" customFormat="1" ht="15" customHeight="1" x14ac:dyDescent="0.25">
      <c r="A29" s="1"/>
      <c r="B29" s="1" t="s">
        <v>38</v>
      </c>
      <c r="C29" s="1"/>
      <c r="D29" s="1" t="s">
        <v>47</v>
      </c>
      <c r="E29" s="1"/>
      <c r="F29" s="1"/>
      <c r="G29" s="1"/>
      <c r="H29" s="1"/>
      <c r="I29" s="1"/>
      <c r="J29" s="1"/>
      <c r="K29" s="1"/>
      <c r="L29" s="1"/>
      <c r="M29" s="1"/>
      <c r="N29" s="36"/>
      <c r="O29" s="24"/>
      <c r="P29" s="1"/>
      <c r="Q29" s="36"/>
      <c r="R29" s="1"/>
      <c r="S29" s="1"/>
      <c r="T29" s="24"/>
      <c r="U29" s="24"/>
      <c r="V29" s="56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23"/>
      <c r="AH29" s="8"/>
      <c r="AI29" s="8"/>
      <c r="AJ29" s="8"/>
      <c r="AK29" s="8"/>
      <c r="AL29" s="8"/>
    </row>
    <row r="30" spans="1:38" ht="15" customHeight="1" x14ac:dyDescent="0.25">
      <c r="A30" s="1"/>
      <c r="B30" s="1"/>
      <c r="C30" s="1"/>
      <c r="D30" s="1" t="s">
        <v>48</v>
      </c>
      <c r="E30" s="1"/>
      <c r="F30" s="1"/>
      <c r="G30" s="1"/>
      <c r="H30" s="1"/>
      <c r="I30" s="1"/>
      <c r="J30" s="1"/>
      <c r="K30" s="1"/>
      <c r="L30" s="1"/>
      <c r="M30" s="1"/>
      <c r="N30" s="1"/>
      <c r="P30" s="1"/>
      <c r="Q30" s="36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8"/>
      <c r="AE30" s="24"/>
      <c r="AG30" s="23"/>
      <c r="AH30" s="8"/>
      <c r="AI30" s="8"/>
      <c r="AJ30" s="8"/>
      <c r="AK30" s="8"/>
      <c r="AL30" s="8"/>
    </row>
    <row r="31" spans="1:38" ht="15" customHeight="1" x14ac:dyDescent="0.25">
      <c r="A31" s="1"/>
      <c r="B31" s="1"/>
      <c r="C31" s="1"/>
      <c r="D31" s="1" t="s">
        <v>49</v>
      </c>
      <c r="E31" s="1"/>
      <c r="F31" s="1"/>
      <c r="G31" s="1"/>
      <c r="H31" s="1"/>
      <c r="I31" s="1"/>
      <c r="J31" s="1"/>
      <c r="K31" s="1"/>
      <c r="L31" s="1"/>
      <c r="M31" s="1"/>
      <c r="N31" s="1"/>
      <c r="P31" s="1"/>
      <c r="Q31" s="36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8"/>
      <c r="AE31" s="24"/>
      <c r="AG31" s="23"/>
      <c r="AH31" s="8"/>
      <c r="AI31" s="8"/>
      <c r="AJ31" s="8"/>
      <c r="AK31" s="8"/>
      <c r="AL31" s="8"/>
    </row>
    <row r="32" spans="1:38" ht="15" customHeight="1" x14ac:dyDescent="0.25">
      <c r="A32" s="1"/>
      <c r="B32" s="1"/>
      <c r="C32" s="1"/>
      <c r="D32" s="1" t="s">
        <v>39</v>
      </c>
      <c r="E32" s="1"/>
      <c r="F32" s="1"/>
      <c r="G32" s="1"/>
      <c r="H32" s="1"/>
      <c r="I32" s="1"/>
      <c r="J32" s="1"/>
      <c r="K32" s="1"/>
      <c r="L32" s="1"/>
      <c r="M32" s="1"/>
      <c r="N32" s="1"/>
      <c r="P32" s="1"/>
      <c r="Q32" s="36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8"/>
      <c r="AE32" s="24"/>
      <c r="AG32" s="23"/>
      <c r="AH32" s="8"/>
      <c r="AI32" s="8"/>
      <c r="AJ32" s="8"/>
      <c r="AK32" s="8"/>
      <c r="AL32" s="8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P33" s="1"/>
      <c r="Q33" s="36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8"/>
      <c r="AE33" s="24"/>
      <c r="AG33" s="23"/>
      <c r="AH33" s="8"/>
      <c r="AI33" s="8"/>
      <c r="AJ33" s="8"/>
      <c r="AK33" s="8"/>
      <c r="AL33" s="8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P34" s="1"/>
      <c r="Q34" s="36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8"/>
      <c r="AE34" s="24"/>
      <c r="AG34" s="23"/>
      <c r="AH34" s="8"/>
      <c r="AI34" s="8"/>
      <c r="AJ34" s="8"/>
      <c r="AK34" s="8"/>
      <c r="AL34" s="8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P35" s="1"/>
      <c r="Q35" s="36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8"/>
      <c r="AE35" s="24"/>
      <c r="AG35" s="23"/>
      <c r="AH35" s="8"/>
      <c r="AI35" s="8"/>
      <c r="AJ35" s="8"/>
      <c r="AK35" s="8"/>
      <c r="AL35" s="8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P36" s="1"/>
      <c r="Q36" s="36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8"/>
      <c r="AE36" s="24"/>
      <c r="AG36" s="23"/>
      <c r="AH36" s="8"/>
      <c r="AI36" s="8"/>
      <c r="AJ36" s="8"/>
      <c r="AK36" s="8"/>
      <c r="AL36" s="8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P37" s="1"/>
      <c r="Q37" s="36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8"/>
      <c r="AE37" s="24"/>
      <c r="AG37" s="23"/>
      <c r="AH37" s="8"/>
      <c r="AI37" s="8"/>
      <c r="AJ37" s="8"/>
      <c r="AK37" s="8"/>
      <c r="AL37" s="8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3"/>
      <c r="P38" s="1"/>
      <c r="Q38" s="36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8"/>
      <c r="AE38" s="24"/>
      <c r="AG38" s="23"/>
      <c r="AH38" s="8"/>
      <c r="AI38" s="8"/>
      <c r="AJ38" s="8"/>
      <c r="AK38" s="8"/>
      <c r="AL38" s="8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3"/>
      <c r="P39" s="1"/>
      <c r="Q39" s="36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8"/>
      <c r="AE39" s="24"/>
      <c r="AG39" s="23"/>
      <c r="AH39" s="8"/>
      <c r="AI39" s="8"/>
      <c r="AJ39" s="8"/>
      <c r="AK39" s="8"/>
      <c r="AL39" s="8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3"/>
      <c r="P40" s="1"/>
      <c r="Q40" s="36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8"/>
      <c r="AE40" s="24"/>
      <c r="AG40" s="23"/>
      <c r="AH40" s="8"/>
      <c r="AI40" s="8"/>
      <c r="AJ40" s="8"/>
      <c r="AK40" s="8"/>
      <c r="AL40" s="8"/>
    </row>
    <row r="41" spans="1:38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3"/>
      <c r="O41" s="35"/>
      <c r="P41" s="1"/>
      <c r="Q41" s="36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8"/>
      <c r="AE41" s="24"/>
      <c r="AF41" s="8"/>
      <c r="AG41" s="23"/>
      <c r="AH41" s="8"/>
      <c r="AI41" s="8"/>
      <c r="AJ41" s="8"/>
      <c r="AK41" s="8"/>
      <c r="AL41" s="8"/>
    </row>
    <row r="42" spans="1:38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3"/>
      <c r="O42" s="35"/>
      <c r="P42" s="1"/>
      <c r="Q42" s="36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8"/>
      <c r="AE42" s="24"/>
      <c r="AF42" s="8"/>
      <c r="AG42" s="23"/>
      <c r="AH42" s="8"/>
      <c r="AI42" s="8"/>
      <c r="AJ42" s="8"/>
      <c r="AK42" s="8"/>
      <c r="AL42" s="8"/>
    </row>
    <row r="43" spans="1:38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3"/>
      <c r="O43" s="35"/>
      <c r="P43" s="1"/>
      <c r="Q43" s="36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8"/>
      <c r="AE43" s="24"/>
      <c r="AF43" s="8"/>
      <c r="AG43" s="23"/>
      <c r="AH43" s="8"/>
      <c r="AI43" s="8"/>
      <c r="AJ43" s="8"/>
      <c r="AK43" s="8"/>
      <c r="AL43" s="8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3"/>
      <c r="P44" s="1"/>
      <c r="Q44" s="36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8"/>
      <c r="AE44" s="24"/>
      <c r="AG44" s="23"/>
      <c r="AH44" s="8"/>
      <c r="AI44" s="8"/>
      <c r="AJ44" s="8"/>
      <c r="AK44" s="8"/>
      <c r="AL44" s="8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3"/>
      <c r="P45" s="1"/>
      <c r="Q45" s="36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8"/>
      <c r="AE45" s="24"/>
      <c r="AG45" s="8"/>
      <c r="AH45" s="8"/>
      <c r="AI45" s="8"/>
      <c r="AJ45" s="8"/>
      <c r="AK45" s="8"/>
      <c r="AL45" s="8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3"/>
      <c r="P46" s="1"/>
      <c r="Q46" s="36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8"/>
      <c r="AE46" s="24"/>
      <c r="AG46" s="23"/>
      <c r="AH46" s="8"/>
      <c r="AI46" s="8"/>
      <c r="AJ46" s="8"/>
      <c r="AK46" s="8"/>
      <c r="AL46" s="8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3"/>
      <c r="P47" s="1"/>
      <c r="Q47" s="36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8"/>
      <c r="AE47" s="24"/>
      <c r="AG47" s="8"/>
      <c r="AH47" s="8"/>
      <c r="AI47" s="8"/>
      <c r="AJ47" s="8"/>
      <c r="AK47" s="8"/>
      <c r="AL47" s="8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3"/>
      <c r="P48" s="1"/>
      <c r="Q48" s="36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8"/>
      <c r="AE48" s="24"/>
      <c r="AG48" s="8"/>
      <c r="AH48" s="8"/>
      <c r="AI48" s="8"/>
      <c r="AJ48" s="8"/>
      <c r="AK48" s="8"/>
      <c r="AL48" s="8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3"/>
      <c r="P49" s="1"/>
      <c r="Q49" s="36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8"/>
      <c r="AE49" s="24"/>
      <c r="AG49" s="8"/>
      <c r="AH49" s="57"/>
      <c r="AI49" s="57"/>
      <c r="AJ49" s="57"/>
      <c r="AK49" s="57"/>
      <c r="AL49" s="57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3"/>
      <c r="P50" s="1"/>
      <c r="Q50" s="36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8"/>
      <c r="AE50" s="24"/>
      <c r="AG50" s="8"/>
      <c r="AH50" s="57"/>
      <c r="AI50" s="57"/>
      <c r="AJ50" s="57"/>
      <c r="AK50" s="57"/>
      <c r="AL50" s="57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3"/>
      <c r="P51" s="1"/>
      <c r="Q51" s="36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8"/>
      <c r="AE51" s="24"/>
      <c r="AG51" s="8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3"/>
      <c r="P52" s="1"/>
      <c r="Q52" s="36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8"/>
      <c r="AE52" s="24"/>
      <c r="AG52" s="8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3"/>
      <c r="P53" s="1"/>
      <c r="Q53" s="36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8"/>
      <c r="AE53" s="24"/>
      <c r="AG53" s="8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3"/>
      <c r="P54" s="1"/>
      <c r="Q54" s="36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8"/>
      <c r="AE54" s="24"/>
      <c r="AG54" s="8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3"/>
      <c r="P55" s="1"/>
      <c r="Q55" s="36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8"/>
      <c r="AE55" s="24"/>
      <c r="AG55" s="8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3"/>
      <c r="P56" s="1"/>
      <c r="Q56" s="36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8"/>
      <c r="AE56" s="24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3"/>
      <c r="P57" s="1"/>
      <c r="Q57" s="36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8"/>
      <c r="AE57" s="24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3"/>
      <c r="P58" s="1"/>
      <c r="Q58" s="36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8"/>
      <c r="AE58" s="24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3"/>
      <c r="P59" s="1"/>
      <c r="Q59" s="36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8"/>
      <c r="AE59" s="24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3"/>
      <c r="P60" s="1"/>
      <c r="Q60" s="36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8"/>
      <c r="AE60" s="24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3"/>
      <c r="P61" s="1"/>
      <c r="Q61" s="36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8"/>
      <c r="AE61" s="24"/>
    </row>
    <row r="62" spans="1:38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3"/>
      <c r="P62" s="1"/>
      <c r="Q62" s="36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8"/>
      <c r="AE62" s="24"/>
    </row>
    <row r="63" spans="1:38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3"/>
      <c r="P63" s="1"/>
      <c r="Q63" s="36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8"/>
      <c r="AE63" s="24"/>
    </row>
    <row r="64" spans="1:38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3"/>
      <c r="P64" s="1"/>
      <c r="Q64" s="36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8"/>
      <c r="AE64" s="24"/>
    </row>
    <row r="65" spans="2:31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3"/>
      <c r="P65" s="1"/>
      <c r="Q65" s="36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8"/>
      <c r="AE65" s="24"/>
    </row>
    <row r="66" spans="2:31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3"/>
      <c r="P66" s="1"/>
      <c r="Q66" s="36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8"/>
      <c r="AE66" s="24"/>
    </row>
    <row r="67" spans="2:31" ht="15" customHeight="1" x14ac:dyDescent="0.2">
      <c r="B67" s="1"/>
      <c r="C67" s="36"/>
      <c r="D67" s="1"/>
      <c r="E67" s="1"/>
      <c r="F67" s="24"/>
      <c r="G67" s="24"/>
      <c r="H67" s="24"/>
      <c r="I67" s="1"/>
      <c r="J67" s="1"/>
      <c r="K67" s="1"/>
      <c r="L67" s="1"/>
      <c r="M67" s="1"/>
      <c r="N67" s="1"/>
      <c r="O67" s="58"/>
      <c r="P67" s="1"/>
      <c r="Q67" s="36"/>
      <c r="R67" s="1"/>
      <c r="S67" s="1"/>
      <c r="T67" s="24"/>
      <c r="U67" s="24"/>
      <c r="V67" s="24"/>
      <c r="W67" s="1"/>
      <c r="X67" s="1"/>
      <c r="Y67" s="1"/>
      <c r="Z67" s="1"/>
      <c r="AA67" s="1"/>
      <c r="AB67" s="1"/>
      <c r="AC67" s="1"/>
      <c r="AD67" s="8"/>
      <c r="AE67" s="24"/>
    </row>
    <row r="68" spans="2:31" ht="15" customHeight="1" x14ac:dyDescent="0.2">
      <c r="B68" s="1"/>
      <c r="C68" s="36"/>
      <c r="D68" s="1"/>
      <c r="E68" s="1"/>
      <c r="F68" s="24"/>
      <c r="G68" s="24"/>
      <c r="H68" s="24"/>
      <c r="I68" s="1"/>
      <c r="J68" s="1"/>
      <c r="K68" s="1"/>
      <c r="L68" s="1"/>
      <c r="M68" s="1"/>
      <c r="N68" s="1"/>
      <c r="O68" s="58"/>
      <c r="P68" s="1"/>
      <c r="Q68" s="36"/>
      <c r="R68" s="1"/>
      <c r="S68" s="1"/>
      <c r="T68" s="24"/>
      <c r="U68" s="24"/>
      <c r="V68" s="24"/>
      <c r="W68" s="1"/>
      <c r="X68" s="1"/>
      <c r="Y68" s="1"/>
      <c r="Z68" s="1"/>
      <c r="AA68" s="1"/>
      <c r="AB68" s="1"/>
      <c r="AC68" s="1"/>
      <c r="AD68" s="8"/>
      <c r="AE68" s="24"/>
    </row>
    <row r="69" spans="2:31" ht="15" customHeight="1" x14ac:dyDescent="0.2">
      <c r="B69" s="1"/>
      <c r="C69" s="36"/>
      <c r="D69" s="1"/>
      <c r="E69" s="1"/>
      <c r="F69" s="24"/>
      <c r="G69" s="24"/>
      <c r="H69" s="24"/>
      <c r="I69" s="1"/>
      <c r="J69" s="1"/>
      <c r="K69" s="1"/>
      <c r="L69" s="1"/>
      <c r="M69" s="1"/>
      <c r="N69" s="1"/>
      <c r="O69" s="58"/>
      <c r="P69" s="1"/>
      <c r="Q69" s="36"/>
      <c r="R69" s="1"/>
      <c r="S69" s="1"/>
      <c r="T69" s="24"/>
      <c r="U69" s="24"/>
      <c r="V69" s="24"/>
      <c r="W69" s="1"/>
      <c r="X69" s="1"/>
      <c r="Y69" s="1"/>
      <c r="Z69" s="1"/>
      <c r="AA69" s="1"/>
      <c r="AB69" s="1"/>
      <c r="AC69" s="1"/>
      <c r="AD69" s="8"/>
      <c r="AE69" s="24"/>
    </row>
    <row r="70" spans="2:31" ht="15" customHeight="1" x14ac:dyDescent="0.2">
      <c r="B70" s="1"/>
      <c r="C70" s="36"/>
      <c r="D70" s="1"/>
      <c r="E70" s="1"/>
      <c r="F70" s="24"/>
      <c r="G70" s="24"/>
      <c r="H70" s="24"/>
      <c r="I70" s="1"/>
      <c r="J70" s="1"/>
      <c r="K70" s="1"/>
      <c r="L70" s="1"/>
      <c r="M70" s="1"/>
      <c r="N70" s="1"/>
      <c r="O70" s="58"/>
      <c r="P70" s="1"/>
      <c r="Q70" s="36"/>
      <c r="R70" s="1"/>
      <c r="S70" s="1"/>
      <c r="T70" s="24"/>
      <c r="U70" s="24"/>
      <c r="V70" s="24"/>
      <c r="W70" s="1"/>
      <c r="X70" s="1"/>
      <c r="Y70" s="1"/>
      <c r="Z70" s="1"/>
      <c r="AA70" s="1"/>
      <c r="AB70" s="1"/>
      <c r="AC70" s="1"/>
      <c r="AD70" s="8"/>
      <c r="AE70" s="24"/>
    </row>
  </sheetData>
  <sortState ref="B13:N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2020-09-09T22:29:40Z</dcterms:modified>
</cp:coreProperties>
</file>