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4" i="1" l="1"/>
  <c r="M5" i="1" s="1"/>
  <c r="O5" i="1"/>
  <c r="O9" i="1" s="1"/>
  <c r="O12" i="1" s="1"/>
  <c r="AE5" i="1"/>
  <c r="AD5" i="1"/>
  <c r="AC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L5" i="1"/>
  <c r="K5" i="1"/>
  <c r="J5" i="1"/>
  <c r="I5" i="1"/>
  <c r="I9" i="1"/>
  <c r="H5" i="1"/>
  <c r="H9" i="1" s="1"/>
  <c r="G5" i="1"/>
  <c r="G9" i="1" s="1"/>
  <c r="G12" i="1" s="1"/>
  <c r="F5" i="1"/>
  <c r="F9" i="1" s="1"/>
  <c r="E5" i="1"/>
  <c r="E9" i="1" s="1"/>
  <c r="E12" i="1" s="1"/>
  <c r="N9" i="1"/>
  <c r="D6" i="1"/>
  <c r="M9" i="1" l="1"/>
  <c r="F12" i="1"/>
  <c r="K12" i="1" s="1"/>
  <c r="K9" i="1"/>
  <c r="H12" i="1"/>
  <c r="L12" i="1" s="1"/>
  <c r="L9" i="1"/>
  <c r="I12" i="1"/>
  <c r="M12" i="1" l="1"/>
</calcChain>
</file>

<file path=xl/sharedStrings.xml><?xml version="1.0" encoding="utf-8"?>
<sst xmlns="http://schemas.openxmlformats.org/spreadsheetml/2006/main" count="69" uniqueCount="49">
  <si>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</si>
  <si>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</si>
  <si>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</si>
  <si>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</si>
  <si>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</si>
  <si>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</si>
  <si>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</si>
  <si>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</si>
  <si>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</si>
  <si>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</si>
  <si>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</si>
  <si>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</si>
  <si>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</si>
  <si>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</si>
  <si>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</si>
  <si>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</si>
  <si>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</si>
  <si>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</si>
  <si>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</si>
  <si>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</si>
  <si>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</si>
  <si>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</si>
  <si>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</si>
  <si>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</si>
  <si>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</si>
  <si>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</si>
  <si>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</si>
  <si>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</si>
  <si>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</si>
  <si>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</si>
  <si>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</si>
  <si>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</si>
  <si>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</si>
  <si>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</si>
  <si>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</si>
  <si>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Anne Miettinen</t>
  </si>
  <si>
    <t>9.</t>
  </si>
  <si>
    <t>SiiPe</t>
  </si>
  <si>
    <t>SiiPe = Siilinjärven Pesis  (1987)</t>
  </si>
  <si>
    <t>ENSIMMÄISET</t>
  </si>
  <si>
    <t>Ottelu</t>
  </si>
  <si>
    <t>1.  ottelu</t>
  </si>
  <si>
    <t>Lyöty juoksu</t>
  </si>
  <si>
    <t>Tuotu juoksu</t>
  </si>
  <si>
    <t>Kunnari</t>
  </si>
  <si>
    <t>1962</t>
  </si>
  <si>
    <t>06.05. 1990  IT - SiiPe  27-2</t>
  </si>
  <si>
    <t>26.05. 1990  SiiPe - VäVi  18-8</t>
  </si>
  <si>
    <t>5.  ottelu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</si>
</sst>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2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7" borderId="11" xfId="0" applyFont="1" applyFill="1" applyBorder="1"/>
    <xf numFmtId="0" fontId="4" fillId="7" borderId="7" xfId="0" applyFont="1" applyFill="1" applyBorder="1"/>
    <xf numFmtId="0" fontId="2" fillId="7" borderId="7" xfId="0" applyFont="1" applyFill="1" applyBorder="1"/>
    <xf numFmtId="0" fontId="2" fillId="7" borderId="7" xfId="0" applyFont="1" applyFill="1" applyBorder="1" applyAlignment="1">
      <alignment horizontal="center"/>
    </xf>
    <xf numFmtId="0" fontId="2" fillId="7" borderId="7" xfId="0" applyFont="1" applyFill="1" applyBorder="1" applyAlignment="1">
      <alignment horizontal="right"/>
    </xf>
    <xf numFmtId="0" fontId="2" fillId="7" borderId="12" xfId="0" applyFont="1" applyFill="1" applyBorder="1" applyAlignment="1">
      <alignment horizontal="center"/>
    </xf>
    <xf numFmtId="0" fontId="2" fillId="7" borderId="13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center"/>
    </xf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center"/>
    </xf>
    <xf numFmtId="0" fontId="2" fillId="7" borderId="8" xfId="0" applyFont="1" applyFill="1" applyBorder="1"/>
    <xf numFmtId="0" fontId="4" fillId="7" borderId="9" xfId="0" applyFont="1" applyFill="1" applyBorder="1"/>
    <xf numFmtId="0" fontId="2" fillId="7" borderId="9" xfId="0" applyFont="1" applyFill="1" applyBorder="1"/>
    <xf numFmtId="0" fontId="2" fillId="7" borderId="9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right"/>
    </xf>
    <xf numFmtId="0" fontId="2" fillId="7" borderId="1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9" customWidth="1"/>
    <col min="4" max="4" width="10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42578125" style="60" customWidth="1"/>
    <col min="16" max="23" width="5.7109375" style="60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35</v>
      </c>
      <c r="C1" s="2"/>
      <c r="D1" s="3"/>
      <c r="E1" s="4" t="s">
        <v>45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1990</v>
      </c>
      <c r="C4" s="27" t="s">
        <v>36</v>
      </c>
      <c r="D4" s="29" t="s">
        <v>37</v>
      </c>
      <c r="E4" s="27">
        <v>19</v>
      </c>
      <c r="F4" s="27">
        <v>0</v>
      </c>
      <c r="G4" s="27">
        <v>4</v>
      </c>
      <c r="H4" s="27">
        <v>2</v>
      </c>
      <c r="I4" s="27">
        <v>28</v>
      </c>
      <c r="J4" s="27">
        <v>12</v>
      </c>
      <c r="K4" s="27">
        <v>5</v>
      </c>
      <c r="L4" s="27">
        <v>7</v>
      </c>
      <c r="M4" s="27">
        <f>SUM(F4+G4)</f>
        <v>4</v>
      </c>
      <c r="N4" s="61">
        <v>0.41199999999999998</v>
      </c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5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 t="shared" ref="E5:M5" si="0">SUM(E4:E4)</f>
        <v>19</v>
      </c>
      <c r="F5" s="19">
        <f t="shared" si="0"/>
        <v>0</v>
      </c>
      <c r="G5" s="19">
        <f t="shared" si="0"/>
        <v>4</v>
      </c>
      <c r="H5" s="19">
        <f t="shared" si="0"/>
        <v>2</v>
      </c>
      <c r="I5" s="19">
        <f t="shared" si="0"/>
        <v>28</v>
      </c>
      <c r="J5" s="19">
        <f t="shared" si="0"/>
        <v>12</v>
      </c>
      <c r="K5" s="19">
        <f t="shared" si="0"/>
        <v>5</v>
      </c>
      <c r="L5" s="19">
        <f t="shared" si="0"/>
        <v>7</v>
      </c>
      <c r="M5" s="19">
        <f t="shared" si="0"/>
        <v>4</v>
      </c>
      <c r="N5" s="31">
        <v>0.41199999999999998</v>
      </c>
      <c r="O5" s="32" t="e">
        <f>SUM(#REF!)</f>
        <v>#REF!</v>
      </c>
      <c r="P5" s="19">
        <f t="shared" ref="P5:AE5" si="1">SUM(P4:P4)</f>
        <v>0</v>
      </c>
      <c r="Q5" s="19">
        <f t="shared" si="1"/>
        <v>0</v>
      </c>
      <c r="R5" s="19">
        <f t="shared" si="1"/>
        <v>0</v>
      </c>
      <c r="S5" s="19">
        <f t="shared" si="1"/>
        <v>0</v>
      </c>
      <c r="T5" s="19">
        <f t="shared" si="1"/>
        <v>0</v>
      </c>
      <c r="U5" s="19">
        <f t="shared" si="1"/>
        <v>0</v>
      </c>
      <c r="V5" s="19">
        <f t="shared" si="1"/>
        <v>0</v>
      </c>
      <c r="W5" s="19">
        <f t="shared" si="1"/>
        <v>0</v>
      </c>
      <c r="X5" s="19">
        <f t="shared" si="1"/>
        <v>0</v>
      </c>
      <c r="Y5" s="19">
        <f t="shared" si="1"/>
        <v>0</v>
      </c>
      <c r="Z5" s="19">
        <f t="shared" si="1"/>
        <v>0</v>
      </c>
      <c r="AA5" s="19">
        <f t="shared" si="1"/>
        <v>0</v>
      </c>
      <c r="AB5" s="19">
        <f t="shared" si="1"/>
        <v>0</v>
      </c>
      <c r="AC5" s="19">
        <f t="shared" si="1"/>
        <v>0</v>
      </c>
      <c r="AD5" s="19">
        <f t="shared" si="1"/>
        <v>0</v>
      </c>
      <c r="AE5" s="19">
        <f t="shared" si="1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SUM(F5:H5)+((I5-F5-G5)/3)+(E5/3)+(Z5*25)+(AA5*25)+(AB5*10)+(AC5*25)+(AD5*20)+(AE5*15)</f>
        <v>20.333333333333332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16</v>
      </c>
      <c r="C8" s="40"/>
      <c r="D8" s="40"/>
      <c r="E8" s="19" t="s">
        <v>4</v>
      </c>
      <c r="F8" s="19" t="s">
        <v>13</v>
      </c>
      <c r="G8" s="16" t="s">
        <v>14</v>
      </c>
      <c r="H8" s="19" t="s">
        <v>15</v>
      </c>
      <c r="I8" s="19" t="s">
        <v>3</v>
      </c>
      <c r="J8" s="1"/>
      <c r="K8" s="19" t="s">
        <v>25</v>
      </c>
      <c r="L8" s="19" t="s">
        <v>26</v>
      </c>
      <c r="M8" s="19" t="s">
        <v>27</v>
      </c>
      <c r="N8" s="31" t="s">
        <v>33</v>
      </c>
      <c r="O8" s="25"/>
      <c r="P8" s="41" t="s">
        <v>39</v>
      </c>
      <c r="Q8" s="13"/>
      <c r="R8" s="13"/>
      <c r="S8" s="62"/>
      <c r="T8" s="62"/>
      <c r="U8" s="62"/>
      <c r="V8" s="62"/>
      <c r="W8" s="62"/>
      <c r="X8" s="62"/>
      <c r="Y8" s="13"/>
      <c r="Z8" s="13"/>
      <c r="AA8" s="13"/>
      <c r="AB8" s="12"/>
      <c r="AC8" s="13"/>
      <c r="AD8" s="13"/>
      <c r="AE8" s="13"/>
      <c r="AF8" s="63"/>
      <c r="AG8" s="1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17</v>
      </c>
      <c r="C9" s="13"/>
      <c r="D9" s="42"/>
      <c r="E9" s="27">
        <f>PRODUCT(E5)</f>
        <v>19</v>
      </c>
      <c r="F9" s="27">
        <f>PRODUCT(F5)</f>
        <v>0</v>
      </c>
      <c r="G9" s="27">
        <f>PRODUCT(G5)</f>
        <v>4</v>
      </c>
      <c r="H9" s="27">
        <f>PRODUCT(H5)</f>
        <v>2</v>
      </c>
      <c r="I9" s="27">
        <f>PRODUCT(I5)</f>
        <v>28</v>
      </c>
      <c r="J9" s="1"/>
      <c r="K9" s="43">
        <f>PRODUCT((F9+G9)/E9)</f>
        <v>0.21052631578947367</v>
      </c>
      <c r="L9" s="43">
        <f>PRODUCT(H9/E9)</f>
        <v>0.10526315789473684</v>
      </c>
      <c r="M9" s="43">
        <f>PRODUCT(I9/E9)</f>
        <v>1.4736842105263157</v>
      </c>
      <c r="N9" s="30">
        <f>PRODUCT(N5)</f>
        <v>0.41199999999999998</v>
      </c>
      <c r="O9" s="25" t="e">
        <f>PRODUCT(O5)</f>
        <v>#REF!</v>
      </c>
      <c r="P9" s="64" t="s">
        <v>40</v>
      </c>
      <c r="Q9" s="65"/>
      <c r="R9" s="65"/>
      <c r="S9" s="66" t="s">
        <v>46</v>
      </c>
      <c r="T9" s="66"/>
      <c r="U9" s="66"/>
      <c r="V9" s="66"/>
      <c r="W9" s="66"/>
      <c r="X9" s="66"/>
      <c r="Y9" s="66"/>
      <c r="Z9" s="66"/>
      <c r="AA9" s="66"/>
      <c r="AB9" s="67"/>
      <c r="AC9" s="66"/>
      <c r="AD9" s="68" t="s">
        <v>41</v>
      </c>
      <c r="AE9" s="68"/>
      <c r="AF9" s="69"/>
      <c r="AG9" s="1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18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0" t="s">
        <v>42</v>
      </c>
      <c r="Q10" s="71"/>
      <c r="R10" s="71"/>
      <c r="S10" s="72" t="s">
        <v>47</v>
      </c>
      <c r="T10" s="72"/>
      <c r="U10" s="72"/>
      <c r="V10" s="72"/>
      <c r="W10" s="72"/>
      <c r="X10" s="72"/>
      <c r="Y10" s="72"/>
      <c r="Z10" s="72"/>
      <c r="AA10" s="72"/>
      <c r="AB10" s="73"/>
      <c r="AC10" s="72"/>
      <c r="AD10" s="74" t="s">
        <v>48</v>
      </c>
      <c r="AE10" s="74"/>
      <c r="AF10" s="75"/>
      <c r="AG10" s="1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19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0" t="s">
        <v>43</v>
      </c>
      <c r="Q11" s="71"/>
      <c r="R11" s="71"/>
      <c r="S11" s="72" t="s">
        <v>47</v>
      </c>
      <c r="T11" s="72"/>
      <c r="U11" s="72"/>
      <c r="V11" s="72"/>
      <c r="W11" s="72"/>
      <c r="X11" s="72"/>
      <c r="Y11" s="72"/>
      <c r="Z11" s="72"/>
      <c r="AA11" s="72"/>
      <c r="AB11" s="73"/>
      <c r="AC11" s="72"/>
      <c r="AD11" s="74" t="s">
        <v>48</v>
      </c>
      <c r="AE11" s="74"/>
      <c r="AF11" s="75"/>
      <c r="AG11" s="1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20</v>
      </c>
      <c r="C12" s="53"/>
      <c r="D12" s="54"/>
      <c r="E12" s="19">
        <f>SUM(E9:E11)</f>
        <v>19</v>
      </c>
      <c r="F12" s="19">
        <f>SUM(F9:F11)</f>
        <v>0</v>
      </c>
      <c r="G12" s="19">
        <f>SUM(G9:G11)</f>
        <v>4</v>
      </c>
      <c r="H12" s="19">
        <f>SUM(H9:H11)</f>
        <v>2</v>
      </c>
      <c r="I12" s="19">
        <f>SUM(I9:I11)</f>
        <v>28</v>
      </c>
      <c r="J12" s="1"/>
      <c r="K12" s="55">
        <f>PRODUCT((F12+G12)/E12)</f>
        <v>0.21052631578947367</v>
      </c>
      <c r="L12" s="55">
        <f>PRODUCT(H12/E12)</f>
        <v>0.10526315789473684</v>
      </c>
      <c r="M12" s="55">
        <f>PRODUCT(I12/E12)</f>
        <v>1.4736842105263157</v>
      </c>
      <c r="N12" s="31">
        <v>0.41199999999999998</v>
      </c>
      <c r="O12" s="25" t="e">
        <f>SUM(O9:O11)</f>
        <v>#REF!</v>
      </c>
      <c r="P12" s="76" t="s">
        <v>44</v>
      </c>
      <c r="Q12" s="77"/>
      <c r="R12" s="77"/>
      <c r="S12" s="78"/>
      <c r="T12" s="78"/>
      <c r="U12" s="78"/>
      <c r="V12" s="78"/>
      <c r="W12" s="78"/>
      <c r="X12" s="78"/>
      <c r="Y12" s="78"/>
      <c r="Z12" s="78"/>
      <c r="AA12" s="78"/>
      <c r="AB12" s="79"/>
      <c r="AC12" s="78"/>
      <c r="AD12" s="80"/>
      <c r="AE12" s="80"/>
      <c r="AF12" s="81"/>
      <c r="AG12" s="1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34</v>
      </c>
      <c r="C14" s="1"/>
      <c r="D14" s="1" t="s">
        <v>38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9"/>
      <c r="AI17" s="9"/>
      <c r="AJ17" s="9"/>
      <c r="AK17" s="9"/>
      <c r="AL17" s="9"/>
    </row>
    <row r="18" spans="1:38" s="58" customFormat="1" ht="15" customHeight="1" x14ac:dyDescent="0.2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7"/>
      <c r="N18" s="57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9"/>
      <c r="AI18" s="9"/>
      <c r="AJ18" s="9"/>
      <c r="AK18" s="9"/>
      <c r="AL18" s="9"/>
    </row>
    <row r="19" spans="1:38" s="58" customFormat="1" ht="15" customHeight="1" x14ac:dyDescent="0.2">
      <c r="A19" s="1"/>
      <c r="B19" s="1"/>
      <c r="C19" s="9"/>
      <c r="D19" s="1"/>
      <c r="E19" s="1"/>
      <c r="F19" s="1"/>
      <c r="G19" s="1"/>
      <c r="H19" s="1"/>
      <c r="I19" s="1"/>
      <c r="J19" s="1"/>
      <c r="K19" s="1"/>
      <c r="L19" s="1"/>
      <c r="M19" s="57"/>
      <c r="N19" s="57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9"/>
      <c r="AI19" s="9"/>
      <c r="AJ19" s="9"/>
      <c r="AK19" s="9"/>
      <c r="AL19" s="9"/>
    </row>
    <row r="20" spans="1:38" s="58" customFormat="1" ht="15" customHeight="1" x14ac:dyDescent="0.2">
      <c r="A20" s="1"/>
      <c r="B20" s="1"/>
      <c r="C20" s="9"/>
      <c r="D20" s="1"/>
      <c r="E20" s="1"/>
      <c r="F20" s="1"/>
      <c r="G20" s="1"/>
      <c r="H20" s="1"/>
      <c r="I20" s="1"/>
      <c r="J20" s="1"/>
      <c r="K20" s="1"/>
      <c r="L20" s="1"/>
      <c r="M20" s="57"/>
      <c r="N20" s="57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9"/>
      <c r="AI20" s="9"/>
      <c r="AJ20" s="9"/>
      <c r="AK20" s="9"/>
      <c r="AL20" s="9"/>
    </row>
    <row r="21" spans="1:38" s="58" customFormat="1" ht="15" customHeight="1" x14ac:dyDescent="0.2">
      <c r="A21" s="1"/>
      <c r="B21" s="1"/>
      <c r="C21" s="9"/>
      <c r="D21" s="1"/>
      <c r="E21" s="1"/>
      <c r="F21" s="1"/>
      <c r="G21" s="1"/>
      <c r="H21" s="1"/>
      <c r="I21" s="1"/>
      <c r="J21" s="1"/>
      <c r="K21" s="1"/>
      <c r="L21" s="1"/>
      <c r="M21" s="57"/>
      <c r="N21" s="57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9"/>
      <c r="AI21" s="9"/>
      <c r="AJ21" s="9"/>
      <c r="AK21" s="9"/>
      <c r="AL21" s="9"/>
    </row>
    <row r="22" spans="1:38" s="58" customFormat="1" ht="15" customHeight="1" x14ac:dyDescent="0.25">
      <c r="A22" s="1"/>
      <c r="B22" s="1"/>
      <c r="C22" s="9"/>
      <c r="D22" s="1"/>
      <c r="E22" s="1"/>
      <c r="F22" s="1"/>
      <c r="G22" s="1"/>
      <c r="H22" s="1"/>
      <c r="I22" s="1"/>
      <c r="J22" s="1"/>
      <c r="K22" s="1"/>
      <c r="L22" s="1"/>
      <c r="M22" s="57"/>
      <c r="N22" s="57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s="58" customFormat="1" ht="15" customHeight="1" x14ac:dyDescent="0.25">
      <c r="A23" s="1"/>
      <c r="B23" s="1"/>
      <c r="C23" s="9"/>
      <c r="D23" s="1"/>
      <c r="E23" s="1"/>
      <c r="F23" s="1"/>
      <c r="G23" s="1"/>
      <c r="H23" s="1"/>
      <c r="I23" s="1"/>
      <c r="J23" s="1"/>
      <c r="K23" s="1"/>
      <c r="L23" s="1"/>
      <c r="M23" s="57"/>
      <c r="N23" s="57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s="58" customFormat="1" ht="15" customHeight="1" x14ac:dyDescent="0.25">
      <c r="A24" s="1"/>
      <c r="B24" s="1"/>
      <c r="C24" s="9"/>
      <c r="D24" s="1"/>
      <c r="E24" s="1"/>
      <c r="F24" s="1"/>
      <c r="G24" s="1"/>
      <c r="H24" s="1"/>
      <c r="I24" s="1"/>
      <c r="J24" s="1"/>
      <c r="K24" s="1"/>
      <c r="L24" s="1"/>
      <c r="M24" s="57"/>
      <c r="N24" s="57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s="58" customFormat="1" ht="15" customHeight="1" x14ac:dyDescent="0.25">
      <c r="A25" s="1"/>
      <c r="B25" s="1"/>
      <c r="C25" s="9"/>
      <c r="D25" s="1"/>
      <c r="E25" s="1"/>
      <c r="F25" s="1"/>
      <c r="G25" s="1"/>
      <c r="H25" s="1"/>
      <c r="I25" s="1"/>
      <c r="J25" s="1"/>
      <c r="K25" s="1"/>
      <c r="L25" s="1"/>
      <c r="M25" s="57"/>
      <c r="N25" s="57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58" customFormat="1" ht="15" customHeight="1" x14ac:dyDescent="0.25">
      <c r="A26" s="1"/>
      <c r="B26" s="1"/>
      <c r="C26" s="9"/>
      <c r="D26" s="1"/>
      <c r="E26" s="1"/>
      <c r="F26" s="1"/>
      <c r="G26" s="1"/>
      <c r="H26" s="1"/>
      <c r="I26" s="1"/>
      <c r="J26" s="1"/>
      <c r="K26" s="1"/>
      <c r="L26" s="1"/>
      <c r="M26" s="57"/>
      <c r="N26" s="57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58" customFormat="1" ht="15" customHeight="1" x14ac:dyDescent="0.25">
      <c r="A27" s="1"/>
      <c r="B27" s="1"/>
      <c r="C27" s="9"/>
      <c r="D27" s="1"/>
      <c r="E27" s="1"/>
      <c r="F27" s="1"/>
      <c r="G27" s="1"/>
      <c r="H27" s="1"/>
      <c r="I27" s="1"/>
      <c r="J27" s="1"/>
      <c r="K27" s="1"/>
      <c r="L27" s="1"/>
      <c r="M27" s="57"/>
      <c r="N27" s="57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58" customFormat="1" ht="15" customHeight="1" x14ac:dyDescent="0.25">
      <c r="A28" s="1"/>
      <c r="B28" s="1"/>
      <c r="C28" s="9"/>
      <c r="D28" s="1"/>
      <c r="E28" s="1"/>
      <c r="F28" s="1"/>
      <c r="G28" s="1"/>
      <c r="H28" s="1"/>
      <c r="I28" s="1"/>
      <c r="J28" s="1"/>
      <c r="K28" s="1"/>
      <c r="L28" s="1"/>
      <c r="M28" s="57"/>
      <c r="N28" s="57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58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58" customFormat="1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25"/>
      <c r="AA30" s="25"/>
      <c r="AB30" s="25"/>
      <c r="AC30" s="25"/>
      <c r="AD30" s="25"/>
      <c r="AE30" s="25"/>
      <c r="AF30" s="25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25"/>
      <c r="AA31" s="25"/>
      <c r="AB31" s="25"/>
      <c r="AC31" s="25"/>
      <c r="AD31" s="25"/>
      <c r="AE31" s="25"/>
      <c r="AF31" s="25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25"/>
      <c r="AA32" s="25"/>
      <c r="AB32" s="25"/>
      <c r="AC32" s="25"/>
      <c r="AD32" s="25"/>
      <c r="AE32" s="25"/>
      <c r="AF32" s="25"/>
      <c r="AG32" s="9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5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57"/>
      <c r="N34" s="35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9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57"/>
      <c r="N35" s="57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38"/>
      <c r="R36" s="1"/>
      <c r="S36" s="1"/>
      <c r="T36" s="25"/>
      <c r="U36" s="25"/>
      <c r="V36" s="56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9"/>
      <c r="AH36" s="58"/>
      <c r="AI36" s="58"/>
      <c r="AJ36" s="58"/>
      <c r="AK36" s="58"/>
      <c r="AL36" s="58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8"/>
      <c r="R37" s="1"/>
      <c r="S37" s="1"/>
      <c r="T37" s="25"/>
      <c r="U37" s="25"/>
      <c r="V37" s="56"/>
      <c r="W37" s="56"/>
      <c r="X37" s="25"/>
      <c r="Y37" s="25"/>
      <c r="Z37" s="25"/>
      <c r="AA37" s="25"/>
      <c r="AB37" s="25"/>
      <c r="AC37" s="25"/>
      <c r="AD37" s="25"/>
      <c r="AE37" s="25"/>
      <c r="AF37" s="25"/>
      <c r="AG37" s="9"/>
      <c r="AH37" s="58"/>
      <c r="AI37" s="58"/>
      <c r="AJ37" s="58"/>
      <c r="AK37" s="58"/>
      <c r="AL37" s="58"/>
    </row>
    <row r="38" spans="1:38" ht="15" customHeight="1" x14ac:dyDescent="0.25">
      <c r="A38" s="59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8"/>
      <c r="R38" s="1"/>
      <c r="S38" s="1"/>
      <c r="T38" s="25"/>
      <c r="U38" s="25"/>
      <c r="V38" s="56"/>
      <c r="W38" s="56"/>
      <c r="X38" s="25"/>
      <c r="Y38" s="25"/>
      <c r="Z38" s="25"/>
      <c r="AA38" s="25"/>
      <c r="AB38" s="25"/>
      <c r="AC38" s="25"/>
      <c r="AD38" s="25"/>
      <c r="AE38" s="25"/>
      <c r="AF38" s="25"/>
      <c r="AG38" s="9"/>
    </row>
    <row r="39" spans="1:38" ht="15" customHeight="1" x14ac:dyDescent="0.25">
      <c r="A39" s="59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8"/>
      <c r="R39" s="1"/>
      <c r="S39" s="1"/>
      <c r="T39" s="25"/>
      <c r="U39" s="25"/>
      <c r="V39" s="56"/>
      <c r="W39" s="56"/>
      <c r="X39" s="25"/>
      <c r="Y39" s="25"/>
      <c r="Z39" s="25"/>
      <c r="AA39" s="25"/>
      <c r="AB39" s="25"/>
      <c r="AC39" s="25"/>
      <c r="AD39" s="25"/>
      <c r="AE39" s="25"/>
      <c r="AF39" s="25"/>
      <c r="AG39" s="9"/>
    </row>
    <row r="40" spans="1:38" ht="15" customHeight="1" x14ac:dyDescent="0.25">
      <c r="A40" s="59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5"/>
      <c r="O40" s="25"/>
      <c r="P40" s="1"/>
      <c r="Q40" s="38"/>
      <c r="R40" s="1"/>
      <c r="S40" s="1"/>
      <c r="T40" s="25"/>
      <c r="U40" s="25"/>
      <c r="V40" s="56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9"/>
    </row>
    <row r="41" spans="1:38" ht="15" customHeight="1" x14ac:dyDescent="0.25">
      <c r="A41" s="59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57"/>
      <c r="N41" s="35"/>
      <c r="O41" s="25"/>
      <c r="P41" s="1"/>
      <c r="Q41" s="38"/>
      <c r="R41" s="1"/>
      <c r="S41" s="25"/>
      <c r="T41" s="25"/>
      <c r="U41" s="25"/>
      <c r="V41" s="25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9"/>
    </row>
    <row r="42" spans="1:38" ht="15" customHeight="1" x14ac:dyDescent="0.25">
      <c r="A42" s="59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25"/>
      <c r="U42" s="25"/>
      <c r="V42" s="56"/>
      <c r="W42" s="56"/>
      <c r="X42" s="25"/>
      <c r="Y42" s="25"/>
      <c r="Z42" s="25"/>
      <c r="AA42" s="25"/>
      <c r="AB42" s="25"/>
      <c r="AC42" s="25"/>
      <c r="AD42" s="25"/>
      <c r="AE42" s="25"/>
      <c r="AF42" s="25"/>
      <c r="AG42" s="9"/>
    </row>
    <row r="43" spans="1:38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38"/>
      <c r="R43" s="1"/>
      <c r="S43" s="1"/>
      <c r="T43" s="25"/>
      <c r="U43" s="25"/>
      <c r="V43" s="56"/>
      <c r="W43" s="1"/>
      <c r="X43" s="1"/>
      <c r="Y43" s="1"/>
      <c r="Z43" s="1"/>
      <c r="AA43" s="1"/>
      <c r="AB43" s="1"/>
      <c r="AC43" s="1"/>
      <c r="AD43" s="1"/>
      <c r="AE43" s="1"/>
      <c r="AF43" s="39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38"/>
      <c r="R44" s="1"/>
      <c r="S44" s="1"/>
      <c r="T44" s="25"/>
      <c r="U44" s="25"/>
      <c r="V44" s="56"/>
      <c r="W44" s="1"/>
      <c r="X44" s="1"/>
      <c r="Y44" s="1"/>
      <c r="Z44" s="1"/>
      <c r="AA44" s="1"/>
      <c r="AB44" s="1"/>
      <c r="AC44" s="1"/>
      <c r="AD44" s="1"/>
      <c r="AE44" s="1"/>
      <c r="AF44" s="39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38"/>
      <c r="R45" s="1"/>
      <c r="S45" s="1"/>
      <c r="T45" s="25"/>
      <c r="U45" s="25"/>
      <c r="V45" s="56"/>
      <c r="W45" s="1"/>
      <c r="X45" s="1"/>
      <c r="Y45" s="1"/>
      <c r="Z45" s="1"/>
      <c r="AA45" s="1"/>
      <c r="AB45" s="1"/>
      <c r="AC45" s="1"/>
      <c r="AD45" s="1"/>
      <c r="AE45" s="1"/>
      <c r="AF45" s="3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38"/>
      <c r="R46" s="1"/>
      <c r="S46" s="1"/>
      <c r="T46" s="25"/>
      <c r="U46" s="25"/>
      <c r="V46" s="56"/>
      <c r="W46" s="1"/>
      <c r="X46" s="1"/>
      <c r="Y46" s="1"/>
      <c r="Z46" s="1"/>
      <c r="AA46" s="1"/>
      <c r="AB46" s="1"/>
      <c r="AC46" s="1"/>
      <c r="AD46" s="1"/>
      <c r="AE46" s="1"/>
      <c r="AF46" s="3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38"/>
      <c r="R47" s="1"/>
      <c r="S47" s="1"/>
      <c r="T47" s="25"/>
      <c r="U47" s="25"/>
      <c r="V47" s="56"/>
      <c r="W47" s="1"/>
      <c r="X47" s="1"/>
      <c r="Y47" s="1"/>
      <c r="Z47" s="1"/>
      <c r="AA47" s="1"/>
      <c r="AB47" s="1"/>
      <c r="AC47" s="1"/>
      <c r="AD47" s="1"/>
      <c r="AE47" s="1"/>
      <c r="AF47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2019-01-25T22:29:40Z</dcterms:modified>
</cp:coreProperties>
</file>