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1" i="1" l="1"/>
  <c r="O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G17" i="1" l="1"/>
  <c r="E17" i="1"/>
  <c r="M14" i="1"/>
  <c r="I17" i="1"/>
  <c r="M17" i="1" s="1"/>
  <c r="K14" i="1"/>
  <c r="F17" i="1"/>
  <c r="L14" i="1"/>
  <c r="N10" i="1"/>
  <c r="N14" i="1" s="1"/>
  <c r="O14" i="1"/>
  <c r="O17" i="1" s="1"/>
  <c r="H17" i="1"/>
  <c r="L17" i="1" s="1"/>
  <c r="K17" i="1" l="1"/>
  <c r="N17" i="1"/>
</calcChain>
</file>

<file path=xl/sharedStrings.xml><?xml version="1.0" encoding="utf-8"?>
<sst xmlns="http://schemas.openxmlformats.org/spreadsheetml/2006/main" count="77" uniqueCount="53">
  <si>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</si>
  <si>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</si>
  <si>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</si>
  <si>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</si>
  <si>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</si>
  <si>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</si>
  <si>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</si>
  <si>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</si>
  <si>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</si>
  <si>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</si>
  <si>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</si>
  <si>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</si>
  <si>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</si>
  <si>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</si>
  <si>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</si>
  <si>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</si>
  <si>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</si>
  <si>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</si>
  <si>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</si>
  <si>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</si>
  <si>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</si>
  <si>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</si>
  <si>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</si>
  <si>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</si>
  <si>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</si>
  <si>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</si>
  <si>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</si>
  <si>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</si>
  <si>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</si>
  <si>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</si>
  <si>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</si>
  <si>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</si>
  <si>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</si>
  <si>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</si>
  <si>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</si>
  <si>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</si>
  <si>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</si>
  <si>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</si>
  <si>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</si>
  <si>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suomensarja</t>
  </si>
  <si>
    <t xml:space="preserve">Lyöty </t>
  </si>
  <si>
    <t xml:space="preserve">Tuotu </t>
  </si>
  <si>
    <t>Manse PP</t>
  </si>
  <si>
    <t>Manse PP = Manse PP Edustus, Tampere  (2015)</t>
  </si>
  <si>
    <t>Johanna Moisander</t>
  </si>
  <si>
    <t>15.4.1999   Tampere</t>
  </si>
  <si>
    <t>Räpsä</t>
  </si>
  <si>
    <t>Räpsä = Hämeenkyrön Räpsä  (1981)</t>
  </si>
  <si>
    <t>Manse PP = Manse PP, Tampere  (2003),  kasvattajaseura</t>
  </si>
  <si>
    <t>Räpsä  2</t>
  </si>
  <si>
    <t>01.08. 2020  MyVe - Manse PP  0-2  (0-8, 0-6)</t>
  </si>
  <si>
    <t>21 v   3 kk 17 pv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</si>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</sst>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28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6">
        <v>2017</v>
      </c>
      <c r="C4" s="66"/>
      <c r="D4" s="67" t="s">
        <v>46</v>
      </c>
      <c r="E4" s="66"/>
      <c r="F4" s="68" t="s">
        <v>39</v>
      </c>
      <c r="G4" s="69"/>
      <c r="H4" s="70"/>
      <c r="I4" s="66"/>
      <c r="J4" s="66"/>
      <c r="K4" s="66"/>
      <c r="L4" s="66"/>
      <c r="M4" s="66"/>
      <c r="N4" s="6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6">
        <v>2018</v>
      </c>
      <c r="C5" s="66"/>
      <c r="D5" s="67" t="s">
        <v>46</v>
      </c>
      <c r="E5" s="66"/>
      <c r="F5" s="68" t="s">
        <v>39</v>
      </c>
      <c r="G5" s="69"/>
      <c r="H5" s="70"/>
      <c r="I5" s="66"/>
      <c r="J5" s="66"/>
      <c r="K5" s="66"/>
      <c r="L5" s="66"/>
      <c r="M5" s="66"/>
      <c r="N5" s="66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2019</v>
      </c>
      <c r="C6" s="66"/>
      <c r="D6" s="67" t="s">
        <v>49</v>
      </c>
      <c r="E6" s="66"/>
      <c r="F6" s="68" t="s">
        <v>39</v>
      </c>
      <c r="G6" s="69"/>
      <c r="H6" s="70"/>
      <c r="I6" s="66"/>
      <c r="J6" s="66"/>
      <c r="K6" s="66"/>
      <c r="L6" s="66"/>
      <c r="M6" s="66"/>
      <c r="N6" s="6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1">
        <v>2019</v>
      </c>
      <c r="C7" s="61"/>
      <c r="D7" s="62" t="s">
        <v>46</v>
      </c>
      <c r="E7" s="61"/>
      <c r="F7" s="63" t="s">
        <v>38</v>
      </c>
      <c r="G7" s="64"/>
      <c r="H7" s="65"/>
      <c r="I7" s="61"/>
      <c r="J7" s="61"/>
      <c r="K7" s="61"/>
      <c r="L7" s="61"/>
      <c r="M7" s="61"/>
      <c r="N7" s="61"/>
      <c r="O7" s="72">
        <v>142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1">
        <v>2020</v>
      </c>
      <c r="C8" s="61"/>
      <c r="D8" s="62" t="s">
        <v>46</v>
      </c>
      <c r="E8" s="61"/>
      <c r="F8" s="63" t="s">
        <v>38</v>
      </c>
      <c r="G8" s="64"/>
      <c r="H8" s="65"/>
      <c r="I8" s="61"/>
      <c r="J8" s="61"/>
      <c r="K8" s="61"/>
      <c r="L8" s="61"/>
      <c r="M8" s="61"/>
      <c r="N8" s="61"/>
      <c r="O8" s="72">
        <v>142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 t="s">
        <v>52</v>
      </c>
      <c r="D9" s="27" t="s">
        <v>42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8">
        <v>0</v>
      </c>
      <c r="O9" s="71">
        <v>3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>
        <v>1</v>
      </c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30">
        <f>PRODUCT(I10/O10)</f>
        <v>0</v>
      </c>
      <c r="O10" s="31">
        <f t="shared" ref="O10:AE10" si="1">SUM(O4:O9)</f>
        <v>287</v>
      </c>
      <c r="P10" s="18">
        <f t="shared" si="1"/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1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7" t="s">
        <v>2</v>
      </c>
      <c r="C11" s="32"/>
      <c r="D11" s="33">
        <f>SUM(F10:H10)+((I10-F10-G10)/3)+(E10/3)+(Z10*25)+(AA10*25)+(AB10*10)+(AC10*25)+(AD10*20)+(AE10*15)-20</f>
        <v>0.33333333333333215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1"/>
      <c r="AC13" s="12"/>
      <c r="AD13" s="12"/>
      <c r="AE13" s="4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1"/>
      <c r="E14" s="26">
        <f>PRODUCT(E10)</f>
        <v>1</v>
      </c>
      <c r="F14" s="26">
        <f>PRODUCT(F10)</f>
        <v>0</v>
      </c>
      <c r="G14" s="26">
        <f>PRODUCT(G10)</f>
        <v>0</v>
      </c>
      <c r="H14" s="26">
        <f>PRODUCT(H10)</f>
        <v>0</v>
      </c>
      <c r="I14" s="26">
        <f>PRODUCT(I10)</f>
        <v>0</v>
      </c>
      <c r="J14" s="1"/>
      <c r="K14" s="42">
        <f>PRODUCT((F14+G14)/E14)</f>
        <v>0</v>
      </c>
      <c r="L14" s="42">
        <f>PRODUCT(H14/E14)</f>
        <v>0</v>
      </c>
      <c r="M14" s="42">
        <f>PRODUCT(I14/E14)</f>
        <v>0</v>
      </c>
      <c r="N14" s="28">
        <f>PRODUCT(N10)</f>
        <v>0</v>
      </c>
      <c r="O14" s="24">
        <f>PRODUCT(O10)</f>
        <v>287</v>
      </c>
      <c r="P14" s="73" t="s">
        <v>33</v>
      </c>
      <c r="Q14" s="74"/>
      <c r="R14" s="75" t="s">
        <v>50</v>
      </c>
      <c r="S14" s="75"/>
      <c r="T14" s="75"/>
      <c r="U14" s="75"/>
      <c r="V14" s="75"/>
      <c r="W14" s="75"/>
      <c r="X14" s="75"/>
      <c r="Y14" s="75"/>
      <c r="Z14" s="75"/>
      <c r="AA14" s="76" t="s">
        <v>36</v>
      </c>
      <c r="AB14" s="76"/>
      <c r="AC14" s="77" t="s">
        <v>51</v>
      </c>
      <c r="AD14" s="76"/>
      <c r="AE14" s="7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3" t="s">
        <v>18</v>
      </c>
      <c r="C15" s="44"/>
      <c r="D15" s="45"/>
      <c r="E15" s="26"/>
      <c r="F15" s="26"/>
      <c r="G15" s="26"/>
      <c r="H15" s="26"/>
      <c r="I15" s="26"/>
      <c r="J15" s="1"/>
      <c r="K15" s="42"/>
      <c r="L15" s="42"/>
      <c r="M15" s="42"/>
      <c r="N15" s="28"/>
      <c r="O15" s="24"/>
      <c r="P15" s="79" t="s">
        <v>40</v>
      </c>
      <c r="Q15" s="80"/>
      <c r="R15" s="81"/>
      <c r="S15" s="81"/>
      <c r="T15" s="81"/>
      <c r="U15" s="81"/>
      <c r="V15" s="81"/>
      <c r="W15" s="81"/>
      <c r="X15" s="81"/>
      <c r="Y15" s="81"/>
      <c r="Z15" s="81"/>
      <c r="AA15" s="82"/>
      <c r="AB15" s="82"/>
      <c r="AC15" s="82"/>
      <c r="AD15" s="82"/>
      <c r="AE15" s="8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6" t="s">
        <v>19</v>
      </c>
      <c r="C16" s="47"/>
      <c r="D16" s="48"/>
      <c r="E16" s="29"/>
      <c r="F16" s="29"/>
      <c r="G16" s="29"/>
      <c r="H16" s="29"/>
      <c r="I16" s="29"/>
      <c r="J16" s="1"/>
      <c r="K16" s="49"/>
      <c r="L16" s="49"/>
      <c r="M16" s="49"/>
      <c r="N16" s="50"/>
      <c r="O16" s="24"/>
      <c r="P16" s="79" t="s">
        <v>41</v>
      </c>
      <c r="Q16" s="80"/>
      <c r="R16" s="81"/>
      <c r="S16" s="81"/>
      <c r="T16" s="81"/>
      <c r="U16" s="81"/>
      <c r="V16" s="81"/>
      <c r="W16" s="81"/>
      <c r="X16" s="81"/>
      <c r="Y16" s="81"/>
      <c r="Z16" s="81"/>
      <c r="AA16" s="82"/>
      <c r="AB16" s="82"/>
      <c r="AC16" s="82"/>
      <c r="AD16" s="82"/>
      <c r="AE16" s="83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1" t="s">
        <v>20</v>
      </c>
      <c r="C17" s="52"/>
      <c r="D17" s="53"/>
      <c r="E17" s="18">
        <f>SUM(E14:E16)</f>
        <v>1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0</v>
      </c>
      <c r="J17" s="1"/>
      <c r="K17" s="54">
        <f>PRODUCT((F17+G17)/E17)</f>
        <v>0</v>
      </c>
      <c r="L17" s="54">
        <f>PRODUCT(H17/E17)</f>
        <v>0</v>
      </c>
      <c r="M17" s="54">
        <f>PRODUCT(I17/E17)</f>
        <v>0</v>
      </c>
      <c r="N17" s="30">
        <f>PRODUCT(I17/O17)</f>
        <v>0</v>
      </c>
      <c r="O17" s="24">
        <f>SUM(O14:O16)</f>
        <v>287</v>
      </c>
      <c r="P17" s="84" t="s">
        <v>34</v>
      </c>
      <c r="Q17" s="85"/>
      <c r="R17" s="86"/>
      <c r="S17" s="86"/>
      <c r="T17" s="86"/>
      <c r="U17" s="86"/>
      <c r="V17" s="86"/>
      <c r="W17" s="86"/>
      <c r="X17" s="86"/>
      <c r="Y17" s="86"/>
      <c r="Z17" s="86"/>
      <c r="AA17" s="87"/>
      <c r="AB17" s="87"/>
      <c r="AC17" s="87"/>
      <c r="AD17" s="87"/>
      <c r="AE17" s="88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48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5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47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7" customFormat="1" ht="15" customHeight="1" x14ac:dyDescent="0.2">
      <c r="A21" s="1"/>
      <c r="B21" s="1"/>
      <c r="C21" s="8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56"/>
      <c r="N21" s="56"/>
      <c r="O21" s="24"/>
      <c r="P21" s="1"/>
      <c r="Q21" s="37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7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4"/>
      <c r="P22" s="1"/>
      <c r="Q22" s="37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7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7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7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7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4"/>
      <c r="P65" s="1"/>
      <c r="Q65" s="37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4"/>
      <c r="P66" s="1"/>
      <c r="Q66" s="37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4"/>
      <c r="P67" s="1"/>
      <c r="Q67" s="37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4"/>
      <c r="P68" s="1"/>
      <c r="Q68" s="37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4"/>
      <c r="P69" s="1"/>
      <c r="Q69" s="37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4"/>
      <c r="P70" s="1"/>
      <c r="Q70" s="37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4"/>
      <c r="P71" s="1"/>
      <c r="Q71" s="37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4"/>
      <c r="P72" s="1"/>
      <c r="Q72" s="37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4"/>
      <c r="P73" s="1"/>
      <c r="Q73" s="37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4"/>
      <c r="P74" s="1"/>
      <c r="Q74" s="37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4"/>
      <c r="P75" s="1"/>
      <c r="Q75" s="37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4"/>
      <c r="P76" s="1"/>
      <c r="Q76" s="37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4"/>
      <c r="P77" s="1"/>
      <c r="Q77" s="37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4"/>
      <c r="P78" s="1"/>
      <c r="Q78" s="37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4"/>
      <c r="P79" s="1"/>
      <c r="Q79" s="37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4"/>
      <c r="P80" s="1"/>
      <c r="Q80" s="37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4"/>
      <c r="P81" s="1"/>
      <c r="Q81" s="37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6"/>
      <c r="N82" s="56"/>
      <c r="O82" s="24"/>
      <c r="P82" s="1"/>
      <c r="Q82" s="37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6"/>
      <c r="N83" s="56"/>
      <c r="O83" s="24"/>
      <c r="P83" s="1"/>
      <c r="Q83" s="37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4"/>
      <c r="P84" s="1"/>
      <c r="Q84" s="37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6"/>
      <c r="N85" s="56"/>
      <c r="O85" s="24"/>
      <c r="P85" s="1"/>
      <c r="Q85" s="37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6"/>
      <c r="N86" s="56"/>
      <c r="O86" s="24"/>
      <c r="P86" s="1"/>
      <c r="Q86" s="37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6"/>
      <c r="N87" s="56"/>
      <c r="O87" s="24"/>
      <c r="P87" s="1"/>
      <c r="Q87" s="37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6"/>
      <c r="N88" s="56"/>
      <c r="O88" s="24"/>
      <c r="P88" s="1"/>
      <c r="Q88" s="37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6"/>
      <c r="N89" s="56"/>
      <c r="O89" s="24"/>
      <c r="P89" s="1"/>
      <c r="Q89" s="37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6"/>
      <c r="N90" s="56"/>
      <c r="O90" s="24"/>
      <c r="P90" s="1"/>
      <c r="Q90" s="37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6"/>
      <c r="N91" s="56"/>
      <c r="O91" s="24"/>
      <c r="P91" s="1"/>
      <c r="Q91" s="37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6"/>
      <c r="N92" s="56"/>
      <c r="O92" s="24"/>
      <c r="P92" s="1"/>
      <c r="Q92" s="37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6"/>
      <c r="N93" s="56"/>
      <c r="O93" s="24"/>
      <c r="P93" s="1"/>
      <c r="Q93" s="37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6"/>
      <c r="N94" s="56"/>
      <c r="O94" s="24"/>
      <c r="P94" s="1"/>
      <c r="Q94" s="37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6"/>
      <c r="N95" s="56"/>
      <c r="O95" s="24"/>
      <c r="P95" s="1"/>
      <c r="Q95" s="37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6"/>
      <c r="N96" s="56"/>
      <c r="O96" s="24"/>
      <c r="P96" s="1"/>
      <c r="Q96" s="37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6"/>
      <c r="N97" s="56"/>
      <c r="O97" s="24"/>
      <c r="P97" s="1"/>
      <c r="Q97" s="37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6"/>
      <c r="N98" s="56"/>
      <c r="O98" s="24"/>
      <c r="P98" s="1"/>
      <c r="Q98" s="37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6"/>
      <c r="N99" s="56"/>
      <c r="O99" s="24"/>
      <c r="P99" s="1"/>
      <c r="Q99" s="37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6"/>
      <c r="N100" s="56"/>
      <c r="O100" s="24"/>
      <c r="P100" s="1"/>
      <c r="Q100" s="37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6"/>
      <c r="N101" s="56"/>
      <c r="O101" s="24"/>
      <c r="P101" s="1"/>
      <c r="Q101" s="37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6"/>
      <c r="N102" s="56"/>
      <c r="O102" s="24"/>
      <c r="P102" s="1"/>
      <c r="Q102" s="37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6"/>
      <c r="N103" s="56"/>
      <c r="O103" s="24"/>
      <c r="P103" s="1"/>
      <c r="Q103" s="37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6"/>
      <c r="N104" s="56"/>
      <c r="O104" s="24"/>
      <c r="P104" s="1"/>
      <c r="Q104" s="37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6"/>
      <c r="N105" s="56"/>
      <c r="O105" s="24"/>
      <c r="P105" s="1"/>
      <c r="Q105" s="37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6"/>
      <c r="N106" s="56"/>
      <c r="O106" s="24"/>
      <c r="P106" s="1"/>
      <c r="Q106" s="37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6"/>
      <c r="N107" s="56"/>
      <c r="O107" s="24"/>
      <c r="P107" s="1"/>
      <c r="Q107" s="37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6"/>
      <c r="N108" s="56"/>
      <c r="O108" s="24"/>
      <c r="P108" s="1"/>
      <c r="Q108" s="37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6"/>
      <c r="N109" s="56"/>
      <c r="O109" s="24"/>
      <c r="P109" s="1"/>
      <c r="Q109" s="37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6"/>
      <c r="N110" s="56"/>
      <c r="O110" s="24"/>
      <c r="P110" s="1"/>
      <c r="Q110" s="37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6"/>
      <c r="N111" s="56"/>
      <c r="O111" s="24"/>
      <c r="P111" s="1"/>
      <c r="Q111" s="37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6"/>
      <c r="N112" s="56"/>
      <c r="O112" s="24"/>
      <c r="P112" s="1"/>
      <c r="Q112" s="37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6"/>
      <c r="N113" s="56"/>
      <c r="O113" s="24"/>
      <c r="P113" s="1"/>
      <c r="Q113" s="37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6"/>
      <c r="N114" s="56"/>
      <c r="O114" s="24"/>
      <c r="P114" s="1"/>
      <c r="Q114" s="37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6"/>
      <c r="N115" s="56"/>
      <c r="O115" s="24"/>
      <c r="P115" s="1"/>
      <c r="Q115" s="37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6"/>
      <c r="N116" s="56"/>
      <c r="O116" s="24"/>
      <c r="P116" s="1"/>
      <c r="Q116" s="37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6"/>
      <c r="N117" s="56"/>
      <c r="O117" s="24"/>
      <c r="P117" s="1"/>
      <c r="Q117" s="37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6"/>
      <c r="N118" s="56"/>
      <c r="O118" s="24"/>
      <c r="P118" s="1"/>
      <c r="Q118" s="37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6"/>
      <c r="N119" s="56"/>
      <c r="O119" s="24"/>
      <c r="P119" s="1"/>
      <c r="Q119" s="37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6"/>
      <c r="N120" s="56"/>
      <c r="O120" s="24"/>
      <c r="P120" s="1"/>
      <c r="Q120" s="37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6"/>
      <c r="N121" s="56"/>
      <c r="O121" s="24"/>
      <c r="P121" s="1"/>
      <c r="Q121" s="37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6"/>
      <c r="N122" s="56"/>
      <c r="O122" s="24"/>
      <c r="P122" s="1"/>
      <c r="Q122" s="37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6"/>
      <c r="N123" s="56"/>
      <c r="O123" s="24"/>
      <c r="P123" s="1"/>
      <c r="Q123" s="37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6"/>
      <c r="N124" s="56"/>
      <c r="O124" s="24"/>
      <c r="P124" s="1"/>
      <c r="Q124" s="37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6"/>
      <c r="N125" s="56"/>
      <c r="O125" s="24"/>
      <c r="P125" s="1"/>
      <c r="Q125" s="37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6"/>
      <c r="N126" s="56"/>
      <c r="O126" s="24"/>
      <c r="P126" s="1"/>
      <c r="Q126" s="37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6"/>
      <c r="N127" s="56"/>
      <c r="O127" s="24"/>
      <c r="P127" s="1"/>
      <c r="Q127" s="37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6"/>
      <c r="N128" s="56"/>
      <c r="O128" s="24"/>
      <c r="P128" s="1"/>
      <c r="Q128" s="37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6"/>
      <c r="N129" s="56"/>
      <c r="O129" s="24"/>
      <c r="P129" s="1"/>
      <c r="Q129" s="37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6"/>
      <c r="N130" s="56"/>
      <c r="O130" s="24"/>
      <c r="P130" s="1"/>
      <c r="Q130" s="37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6"/>
      <c r="N131" s="56"/>
      <c r="O131" s="24"/>
      <c r="P131" s="1"/>
      <c r="Q131" s="37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6"/>
      <c r="N132" s="56"/>
      <c r="O132" s="24"/>
      <c r="P132" s="1"/>
      <c r="Q132" s="37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6"/>
      <c r="N133" s="56"/>
      <c r="O133" s="24"/>
      <c r="P133" s="1"/>
      <c r="Q133" s="37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6"/>
      <c r="N134" s="56"/>
      <c r="O134" s="24"/>
      <c r="P134" s="1"/>
      <c r="Q134" s="37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6"/>
      <c r="N135" s="56"/>
      <c r="O135" s="24"/>
      <c r="P135" s="1"/>
      <c r="Q135" s="37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6"/>
      <c r="N136" s="56"/>
      <c r="O136" s="24"/>
      <c r="P136" s="1"/>
      <c r="Q136" s="37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6"/>
      <c r="N137" s="56"/>
      <c r="O137" s="24"/>
      <c r="P137" s="1"/>
      <c r="Q137" s="37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6"/>
      <c r="N138" s="56"/>
      <c r="O138" s="24"/>
      <c r="P138" s="1"/>
      <c r="Q138" s="37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6"/>
      <c r="N139" s="56"/>
      <c r="O139" s="24"/>
      <c r="P139" s="1"/>
      <c r="Q139" s="37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6"/>
      <c r="N140" s="56"/>
      <c r="O140" s="24"/>
      <c r="P140" s="1"/>
      <c r="Q140" s="37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6"/>
      <c r="N141" s="56"/>
      <c r="O141" s="24"/>
      <c r="P141" s="1"/>
      <c r="Q141" s="37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6"/>
      <c r="N142" s="56"/>
      <c r="O142" s="24"/>
      <c r="P142" s="1"/>
      <c r="Q142" s="37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6"/>
      <c r="N143" s="56"/>
      <c r="O143" s="24"/>
      <c r="P143" s="1"/>
      <c r="Q143" s="37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6"/>
      <c r="N144" s="56"/>
      <c r="O144" s="24"/>
      <c r="P144" s="1"/>
      <c r="Q144" s="37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6"/>
      <c r="N145" s="56"/>
      <c r="O145" s="24"/>
      <c r="P145" s="1"/>
      <c r="Q145" s="37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6"/>
      <c r="N146" s="56"/>
      <c r="O146" s="24"/>
      <c r="P146" s="1"/>
      <c r="Q146" s="37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6"/>
      <c r="N147" s="56"/>
      <c r="O147" s="24"/>
      <c r="P147" s="1"/>
      <c r="Q147" s="37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6"/>
      <c r="N148" s="56"/>
      <c r="O148" s="24"/>
      <c r="P148" s="1"/>
      <c r="Q148" s="37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56"/>
      <c r="N149" s="56"/>
      <c r="O149" s="24"/>
      <c r="P149" s="1"/>
      <c r="Q149" s="37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56"/>
      <c r="N150" s="56"/>
      <c r="O150" s="24"/>
      <c r="P150" s="1"/>
      <c r="Q150" s="37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56"/>
      <c r="N151" s="56"/>
      <c r="O151" s="24"/>
      <c r="P151" s="1"/>
      <c r="Q151" s="37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56"/>
      <c r="N152" s="56"/>
      <c r="O152" s="24"/>
      <c r="P152" s="1"/>
      <c r="Q152" s="37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56"/>
      <c r="N153" s="56"/>
      <c r="O153" s="24"/>
      <c r="P153" s="1"/>
      <c r="Q153" s="37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56"/>
      <c r="N154" s="56"/>
      <c r="O154" s="24"/>
      <c r="P154" s="1"/>
      <c r="Q154" s="37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56"/>
      <c r="N155" s="56"/>
      <c r="O155" s="24"/>
      <c r="P155" s="1"/>
      <c r="Q155" s="37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56"/>
      <c r="N156" s="56"/>
      <c r="O156" s="24"/>
      <c r="P156" s="1"/>
      <c r="Q156" s="37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56"/>
      <c r="N157" s="56"/>
      <c r="O157" s="24"/>
      <c r="P157" s="1"/>
      <c r="Q157" s="37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56"/>
      <c r="N158" s="56"/>
      <c r="O158" s="24"/>
      <c r="P158" s="1"/>
      <c r="Q158" s="37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56"/>
      <c r="N159" s="56"/>
      <c r="O159" s="24"/>
      <c r="P159" s="1"/>
      <c r="Q159" s="37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56"/>
      <c r="N160" s="56"/>
      <c r="O160" s="24"/>
      <c r="P160" s="1"/>
      <c r="Q160" s="37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56"/>
      <c r="N161" s="56"/>
      <c r="O161" s="24"/>
      <c r="P161" s="1"/>
      <c r="Q161" s="37"/>
      <c r="R161" s="1"/>
      <c r="S161" s="24"/>
      <c r="T161" s="24"/>
      <c r="U161" s="24"/>
      <c r="V161" s="24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56"/>
      <c r="N162" s="56"/>
      <c r="O162" s="24"/>
      <c r="P162" s="1"/>
      <c r="Q162" s="37"/>
      <c r="R162" s="1"/>
      <c r="S162" s="24"/>
      <c r="T162" s="24"/>
      <c r="U162" s="24"/>
      <c r="V162" s="24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56"/>
      <c r="N163" s="56"/>
      <c r="O163" s="24"/>
      <c r="P163" s="1"/>
      <c r="Q163" s="37"/>
      <c r="R163" s="1"/>
      <c r="S163" s="24"/>
      <c r="T163" s="24"/>
      <c r="U163" s="24"/>
      <c r="V163" s="24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56"/>
      <c r="N164" s="56"/>
      <c r="O164" s="24"/>
      <c r="P164" s="1"/>
      <c r="Q164" s="37"/>
      <c r="R164" s="1"/>
      <c r="S164" s="24"/>
      <c r="T164" s="24"/>
      <c r="U164" s="24"/>
      <c r="V164" s="24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56"/>
      <c r="N165" s="56"/>
      <c r="O165" s="24"/>
      <c r="P165" s="1"/>
      <c r="Q165" s="37"/>
      <c r="R165" s="1"/>
      <c r="S165" s="24"/>
      <c r="T165" s="24"/>
      <c r="U165" s="24"/>
      <c r="V165" s="24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56"/>
      <c r="N166" s="56"/>
      <c r="O166" s="24"/>
      <c r="P166" s="1"/>
      <c r="Q166" s="37"/>
      <c r="R166" s="1"/>
      <c r="S166" s="24"/>
      <c r="T166" s="24"/>
      <c r="U166" s="24"/>
      <c r="V166" s="24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56"/>
      <c r="N167" s="56"/>
      <c r="O167" s="24"/>
      <c r="P167" s="1"/>
      <c r="Q167" s="37"/>
      <c r="R167" s="1"/>
      <c r="S167" s="24"/>
      <c r="T167" s="24"/>
      <c r="U167" s="24"/>
      <c r="V167" s="24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56"/>
      <c r="N168" s="56"/>
      <c r="O168" s="24"/>
      <c r="P168" s="1"/>
      <c r="Q168" s="37"/>
      <c r="R168" s="1"/>
      <c r="S168" s="24"/>
      <c r="T168" s="24"/>
      <c r="U168" s="24"/>
      <c r="V168" s="24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</sheetData>
  <sortState ref="B13:AC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2020-09-21T21:38:57Z</dcterms:modified>
</cp:coreProperties>
</file>