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K13" i="1" l="1"/>
  <c r="O8" i="1"/>
  <c r="O13" i="1" s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J13" i="1"/>
  <c r="I13" i="1"/>
  <c r="I17" i="1"/>
  <c r="I20" i="1" s="1"/>
  <c r="H13" i="1"/>
  <c r="H17" i="1" s="1"/>
  <c r="G13" i="1"/>
  <c r="G17" i="1" s="1"/>
  <c r="G20" i="1" s="1"/>
  <c r="F13" i="1"/>
  <c r="F17" i="1" s="1"/>
  <c r="E13" i="1"/>
  <c r="E17" i="1" s="1"/>
  <c r="E20" i="1" s="1"/>
  <c r="M17" i="1" l="1"/>
  <c r="K17" i="1"/>
  <c r="F20" i="1"/>
  <c r="K20" i="1" s="1"/>
  <c r="M20" i="1"/>
  <c r="H20" i="1"/>
  <c r="L20" i="1" s="1"/>
  <c r="L17" i="1"/>
  <c r="O17" i="1"/>
  <c r="O20" i="1" s="1"/>
  <c r="N20" i="1" s="1"/>
  <c r="N13" i="1"/>
  <c r="N17" i="1" s="1"/>
  <c r="D14" i="1"/>
</calcChain>
</file>

<file path=xl/sharedStrings.xml><?xml version="1.0" encoding="utf-8"?>
<sst xmlns="http://schemas.openxmlformats.org/spreadsheetml/2006/main" count="82" uniqueCount="52">
  <si>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</si>
  <si>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</si>
  <si>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</si>
  <si>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</si>
  <si>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</si>
  <si>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</si>
  <si>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</si>
  <si>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</si>
  <si>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</si>
  <si>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</si>
  <si>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</si>
  <si>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</si>
  <si>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</si>
  <si>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</si>
  <si>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</si>
  <si>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</si>
  <si>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</si>
  <si>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</si>
  <si>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</si>
  <si>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</si>
  <si>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</si>
  <si>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</si>
  <si>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</si>
  <si>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</si>
  <si>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</si>
  <si>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</si>
  <si>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</si>
  <si>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</si>
  <si>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</si>
  <si>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</si>
  <si>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</si>
  <si>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</si>
  <si>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</si>
  <si>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</si>
  <si>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</si>
  <si>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</si>
  <si>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</si>
  <si>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</si>
  <si>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</si>
  <si>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</si>
  <si>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</si>
  <si>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</si>
  <si>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</si>
  <si>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</si>
  <si>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</si>
  <si>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Roihu = Roihu, Helsinki  (1957),  kasvattajaseura</t>
  </si>
  <si>
    <t>Vilma Montonen</t>
  </si>
  <si>
    <t>Roihu  2</t>
  </si>
  <si>
    <t>6.2.1995   Helsinki</t>
  </si>
  <si>
    <t>15.05. 2013  Pesä Ysit - Roihu  2-0  (12-10, 6-2)</t>
  </si>
  <si>
    <t xml:space="preserve">  18 v   3 kk   9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</si>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</sst>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46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2012</v>
      </c>
      <c r="C4" s="59"/>
      <c r="D4" s="60" t="s">
        <v>35</v>
      </c>
      <c r="E4" s="59"/>
      <c r="F4" s="60" t="s">
        <v>34</v>
      </c>
      <c r="G4" s="62"/>
      <c r="H4" s="61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2013</v>
      </c>
      <c r="C5" s="80"/>
      <c r="D5" s="81" t="s">
        <v>47</v>
      </c>
      <c r="E5" s="80"/>
      <c r="F5" s="82" t="s">
        <v>44</v>
      </c>
      <c r="G5" s="83"/>
      <c r="H5" s="84"/>
      <c r="I5" s="80"/>
      <c r="J5" s="80"/>
      <c r="K5" s="80"/>
      <c r="L5" s="80"/>
      <c r="M5" s="80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2013</v>
      </c>
      <c r="C6" s="27" t="s">
        <v>36</v>
      </c>
      <c r="D6" s="29" t="s">
        <v>35</v>
      </c>
      <c r="E6" s="27">
        <v>1</v>
      </c>
      <c r="F6" s="27">
        <v>0</v>
      </c>
      <c r="G6" s="27">
        <v>0</v>
      </c>
      <c r="H6" s="27">
        <v>0</v>
      </c>
      <c r="I6" s="27">
        <v>1</v>
      </c>
      <c r="J6" s="27">
        <v>1</v>
      </c>
      <c r="K6" s="27">
        <v>0</v>
      </c>
      <c r="L6" s="27">
        <v>0</v>
      </c>
      <c r="M6" s="27">
        <v>0</v>
      </c>
      <c r="N6" s="30">
        <v>0.25</v>
      </c>
      <c r="O6" s="37">
        <f>PRODUCT(I6/N6)</f>
        <v>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0">
        <v>2014</v>
      </c>
      <c r="C7" s="80"/>
      <c r="D7" s="81" t="s">
        <v>47</v>
      </c>
      <c r="E7" s="80"/>
      <c r="F7" s="82" t="s">
        <v>44</v>
      </c>
      <c r="G7" s="83"/>
      <c r="H7" s="84"/>
      <c r="I7" s="80"/>
      <c r="J7" s="80"/>
      <c r="K7" s="80"/>
      <c r="L7" s="80"/>
      <c r="M7" s="80"/>
      <c r="N7" s="8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2014</v>
      </c>
      <c r="C8" s="27" t="s">
        <v>51</v>
      </c>
      <c r="D8" s="29" t="s">
        <v>35</v>
      </c>
      <c r="E8" s="27">
        <v>1</v>
      </c>
      <c r="F8" s="27">
        <v>0</v>
      </c>
      <c r="G8" s="33">
        <v>0</v>
      </c>
      <c r="H8" s="64">
        <v>0</v>
      </c>
      <c r="I8" s="27">
        <v>2</v>
      </c>
      <c r="J8" s="27">
        <v>2</v>
      </c>
      <c r="K8" s="27">
        <v>0</v>
      </c>
      <c r="L8" s="27">
        <v>0</v>
      </c>
      <c r="M8" s="27">
        <v>0</v>
      </c>
      <c r="N8" s="30">
        <v>0.4</v>
      </c>
      <c r="O8" s="37">
        <f>PRODUCT(I8/N8)</f>
        <v>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2015</v>
      </c>
      <c r="C9" s="59"/>
      <c r="D9" s="60" t="s">
        <v>35</v>
      </c>
      <c r="E9" s="59"/>
      <c r="F9" s="60" t="s">
        <v>34</v>
      </c>
      <c r="G9" s="62"/>
      <c r="H9" s="61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0">
        <v>2016</v>
      </c>
      <c r="C10" s="80"/>
      <c r="D10" s="81" t="s">
        <v>47</v>
      </c>
      <c r="E10" s="80"/>
      <c r="F10" s="82" t="s">
        <v>44</v>
      </c>
      <c r="G10" s="83"/>
      <c r="H10" s="84"/>
      <c r="I10" s="80"/>
      <c r="J10" s="80"/>
      <c r="K10" s="80"/>
      <c r="L10" s="80"/>
      <c r="M10" s="80"/>
      <c r="N10" s="85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59">
        <v>2016</v>
      </c>
      <c r="C11" s="59"/>
      <c r="D11" s="60" t="s">
        <v>35</v>
      </c>
      <c r="E11" s="59"/>
      <c r="F11" s="60" t="s">
        <v>34</v>
      </c>
      <c r="G11" s="62"/>
      <c r="H11" s="61"/>
      <c r="I11" s="59"/>
      <c r="J11" s="59"/>
      <c r="K11" s="59"/>
      <c r="L11" s="59"/>
      <c r="M11" s="59"/>
      <c r="N11" s="59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0">
        <v>2017</v>
      </c>
      <c r="C12" s="80"/>
      <c r="D12" s="81" t="s">
        <v>47</v>
      </c>
      <c r="E12" s="80"/>
      <c r="F12" s="82" t="s">
        <v>44</v>
      </c>
      <c r="G12" s="83"/>
      <c r="H12" s="84"/>
      <c r="I12" s="80"/>
      <c r="J12" s="80"/>
      <c r="K12" s="80"/>
      <c r="L12" s="80"/>
      <c r="M12" s="80"/>
      <c r="N12" s="85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SUM(E4:E11)</f>
        <v>2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I13" s="19">
        <f t="shared" si="0"/>
        <v>3</v>
      </c>
      <c r="J13" s="19">
        <f t="shared" si="0"/>
        <v>3</v>
      </c>
      <c r="K13" s="19">
        <f t="shared" si="0"/>
        <v>0</v>
      </c>
      <c r="L13" s="19">
        <f t="shared" si="0"/>
        <v>0</v>
      </c>
      <c r="M13" s="19">
        <f t="shared" si="0"/>
        <v>0</v>
      </c>
      <c r="N13" s="31">
        <f>PRODUCT(I13/O13)</f>
        <v>0.33333333333333331</v>
      </c>
      <c r="O13" s="32">
        <f t="shared" ref="O13:AE13" si="1">SUM(O4:O11)</f>
        <v>9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1.6666666666666665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38</v>
      </c>
      <c r="Q16" s="13"/>
      <c r="R16" s="13"/>
      <c r="S16" s="13"/>
      <c r="T16" s="63"/>
      <c r="U16" s="63"/>
      <c r="V16" s="63"/>
      <c r="W16" s="63"/>
      <c r="X16" s="63"/>
      <c r="Y16" s="13"/>
      <c r="Z16" s="13"/>
      <c r="AA16" s="13"/>
      <c r="AB16" s="13"/>
      <c r="AC16" s="13"/>
      <c r="AD16" s="13"/>
      <c r="AE16" s="13"/>
      <c r="AF16" s="6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</v>
      </c>
      <c r="F17" s="27">
        <f>PRODUCT(F13)</f>
        <v>0</v>
      </c>
      <c r="G17" s="27">
        <f>PRODUCT(G13)</f>
        <v>0</v>
      </c>
      <c r="H17" s="27">
        <f>PRODUCT(H13)</f>
        <v>0</v>
      </c>
      <c r="I17" s="27">
        <f>PRODUCT(I13)</f>
        <v>3</v>
      </c>
      <c r="J17" s="1"/>
      <c r="K17" s="43">
        <f>PRODUCT((F17+G17)/E17)</f>
        <v>0</v>
      </c>
      <c r="L17" s="43">
        <f>PRODUCT(H17/E17)</f>
        <v>0</v>
      </c>
      <c r="M17" s="43">
        <f>PRODUCT(I17/E17)</f>
        <v>1.5</v>
      </c>
      <c r="N17" s="30">
        <f>PRODUCT(N13)</f>
        <v>0.33333333333333331</v>
      </c>
      <c r="O17" s="25">
        <f>PRODUCT(O13)</f>
        <v>9</v>
      </c>
      <c r="P17" s="65" t="s">
        <v>39</v>
      </c>
      <c r="Q17" s="66"/>
      <c r="R17" s="66"/>
      <c r="S17" s="67" t="s">
        <v>49</v>
      </c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8" t="s">
        <v>40</v>
      </c>
      <c r="AE17" s="68"/>
      <c r="AF17" s="69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0" t="s">
        <v>41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3"/>
      <c r="AF18" s="7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0" t="s">
        <v>42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/>
      <c r="AE19" s="73"/>
      <c r="AF19" s="7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2</v>
      </c>
      <c r="F20" s="19">
        <f>SUM(F17:F19)</f>
        <v>0</v>
      </c>
      <c r="G20" s="19">
        <f>SUM(G17:G19)</f>
        <v>0</v>
      </c>
      <c r="H20" s="19">
        <f>SUM(H17:H19)</f>
        <v>0</v>
      </c>
      <c r="I20" s="19">
        <f>SUM(I17:I19)</f>
        <v>3</v>
      </c>
      <c r="J20" s="1"/>
      <c r="K20" s="55">
        <f>PRODUCT((F20+G20)/E20)</f>
        <v>0</v>
      </c>
      <c r="L20" s="55">
        <f>PRODUCT(H20/E20)</f>
        <v>0</v>
      </c>
      <c r="M20" s="55">
        <f>PRODUCT(I20/E20)</f>
        <v>1.5</v>
      </c>
      <c r="N20" s="31">
        <f>PRODUCT(I20/O20)</f>
        <v>0.33333333333333331</v>
      </c>
      <c r="O20" s="25">
        <f>SUM(O17:O19)</f>
        <v>9</v>
      </c>
      <c r="P20" s="75" t="s">
        <v>43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/>
      <c r="AE20" s="78"/>
      <c r="AF20" s="7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37</v>
      </c>
      <c r="C22" s="58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58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2019-02-13T09:48:05Z</dcterms:modified>
</cp:coreProperties>
</file>