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12" i="1" s="1"/>
  <c r="O15" i="1" s="1"/>
  <c r="O7" i="1"/>
  <c r="O6" i="1"/>
  <c r="O5" i="1"/>
  <c r="O4" i="1"/>
  <c r="M7" i="1"/>
  <c r="M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 s="1"/>
  <c r="H8" i="1"/>
  <c r="H12" i="1" s="1"/>
  <c r="G8" i="1"/>
  <c r="G12" i="1" s="1"/>
  <c r="G15" i="1" s="1"/>
  <c r="F8" i="1"/>
  <c r="F12" i="1"/>
  <c r="K12" i="1" s="1"/>
  <c r="E8" i="1"/>
  <c r="E12" i="1"/>
  <c r="E15" i="1" s="1"/>
  <c r="F15" i="1"/>
  <c r="K15" i="1" l="1"/>
  <c r="I15" i="1"/>
  <c r="M12" i="1"/>
  <c r="H15" i="1"/>
  <c r="L15" i="1" s="1"/>
  <c r="L12" i="1"/>
  <c r="D9" i="1"/>
  <c r="N8" i="1"/>
  <c r="N12" i="1" s="1"/>
  <c r="N15" i="1" l="1"/>
  <c r="M15" i="1"/>
</calcChain>
</file>

<file path=xl/sharedStrings.xml><?xml version="1.0" encoding="utf-8"?>
<sst xmlns="http://schemas.openxmlformats.org/spreadsheetml/2006/main" count="111" uniqueCount="78">
  <si>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</si>
  <si>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</si>
  <si>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</si>
  <si>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</si>
  <si>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</si>
  <si>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</si>
  <si>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</si>
  <si>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</si>
  <si>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</si>
  <si>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</si>
  <si>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</si>
  <si>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</si>
  <si>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</si>
  <si>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</si>
  <si>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</si>
  <si>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</si>
  <si>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</si>
  <si>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</si>
  <si>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</si>
  <si>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</si>
  <si>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</si>
  <si>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</si>
  <si>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</si>
  <si>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</si>
  <si>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</si>
  <si>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</si>
  <si>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</si>
  <si>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</si>
  <si>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</si>
  <si>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</si>
  <si>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</si>
  <si>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</si>
  <si>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</si>
  <si>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</si>
  <si>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</si>
  <si>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8.</t>
  </si>
  <si>
    <t>IT</t>
  </si>
  <si>
    <t>9.</t>
  </si>
  <si>
    <t>12.</t>
  </si>
  <si>
    <t>Anna Mäkelä</t>
  </si>
  <si>
    <t>20.3.1974</t>
  </si>
  <si>
    <t>IT = Ikaalisten Tarmo  (1908)</t>
  </si>
  <si>
    <t>ENSIMMÄISET</t>
  </si>
  <si>
    <t>Ottelu</t>
  </si>
  <si>
    <t>1.  ottelu</t>
  </si>
  <si>
    <t>Lyöty juoksu</t>
  </si>
  <si>
    <t>Tuotu juoksu</t>
  </si>
  <si>
    <t>Kunnari</t>
  </si>
  <si>
    <t>20.05. 1993  Turku-Pesis - IT  1-22</t>
  </si>
  <si>
    <t xml:space="preserve">  19 v   2 kk   0 pv</t>
  </si>
  <si>
    <t>7.  ottelu</t>
  </si>
  <si>
    <t>03.06. 1993  IT - ViPa  2-10</t>
  </si>
  <si>
    <t xml:space="preserve">  19 v   2 kk 14 pv</t>
  </si>
  <si>
    <t>40.  ottelu</t>
  </si>
  <si>
    <t>08.06. 1996  IT - Manse PP  2-0  (6-5, 7-5)</t>
  </si>
  <si>
    <t xml:space="preserve">  22 v   2 kk 19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</si>
  <si>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</si>
  <si>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</si>
  <si>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</si>
  <si>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</si>
  <si>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</si>
  <si>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</si>
  <si>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</si>
  <si>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</si>
  <si>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</si>
  <si>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</si>
  <si>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</si>
  <si>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</si>
  <si>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</si>
  <si>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</si>
  <si>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</si>
  <si>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21.07. 1991  Oulu</t>
  </si>
  <si>
    <t xml:space="preserve">  8-7</t>
  </si>
  <si>
    <t>Jukka Pajala</t>
  </si>
  <si>
    <t>3k</t>
  </si>
  <si>
    <t>3/6</t>
  </si>
  <si>
    <t>2/4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</si>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</sst>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7.7109375" style="61" customWidth="1"/>
    <col min="5" max="12" width="5.7109375" style="61" customWidth="1"/>
    <col min="13" max="13" width="6.28515625" style="61" customWidth="1"/>
    <col min="14" max="14" width="9.710937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1993</v>
      </c>
      <c r="C4" s="42" t="s">
        <v>35</v>
      </c>
      <c r="D4" s="41" t="s">
        <v>36</v>
      </c>
      <c r="E4" s="27">
        <v>3</v>
      </c>
      <c r="F4" s="27">
        <v>0</v>
      </c>
      <c r="G4" s="27">
        <v>1</v>
      </c>
      <c r="H4" s="27">
        <v>1</v>
      </c>
      <c r="I4" s="27">
        <v>3</v>
      </c>
      <c r="J4" s="27">
        <v>1</v>
      </c>
      <c r="K4" s="27">
        <v>0</v>
      </c>
      <c r="L4" s="27">
        <v>1</v>
      </c>
      <c r="M4" s="27">
        <v>1</v>
      </c>
      <c r="N4" s="62">
        <v>1</v>
      </c>
      <c r="O4" s="25">
        <f>PRODUCT(I4/N4)</f>
        <v>3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1994</v>
      </c>
      <c r="C5" s="42" t="s">
        <v>35</v>
      </c>
      <c r="D5" s="41" t="s">
        <v>36</v>
      </c>
      <c r="E5" s="27">
        <v>6</v>
      </c>
      <c r="F5" s="27">
        <v>0</v>
      </c>
      <c r="G5" s="27">
        <v>2</v>
      </c>
      <c r="H5" s="27">
        <v>0</v>
      </c>
      <c r="I5" s="27">
        <v>2</v>
      </c>
      <c r="J5" s="27">
        <v>0</v>
      </c>
      <c r="K5" s="27">
        <v>0</v>
      </c>
      <c r="L5" s="27">
        <v>0</v>
      </c>
      <c r="M5" s="27">
        <v>2</v>
      </c>
      <c r="N5" s="62">
        <v>0.25</v>
      </c>
      <c r="O5" s="25">
        <f>PRODUCT(I5/N5)</f>
        <v>8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1995</v>
      </c>
      <c r="C6" s="42" t="s">
        <v>37</v>
      </c>
      <c r="D6" s="41" t="s">
        <v>36</v>
      </c>
      <c r="E6" s="27">
        <v>22</v>
      </c>
      <c r="F6" s="27">
        <v>0</v>
      </c>
      <c r="G6" s="27">
        <v>18</v>
      </c>
      <c r="H6" s="27">
        <v>2</v>
      </c>
      <c r="I6" s="27">
        <v>26</v>
      </c>
      <c r="J6" s="27">
        <v>2</v>
      </c>
      <c r="K6" s="27">
        <v>4</v>
      </c>
      <c r="L6" s="27">
        <v>2</v>
      </c>
      <c r="M6" s="27">
        <v>18</v>
      </c>
      <c r="N6" s="30">
        <v>0.36099999999999999</v>
      </c>
      <c r="O6" s="25">
        <f>PRODUCT(I6/N6)</f>
        <v>72.02216066481995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5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1996</v>
      </c>
      <c r="C7" s="42" t="s">
        <v>38</v>
      </c>
      <c r="D7" s="41" t="s">
        <v>36</v>
      </c>
      <c r="E7" s="27">
        <v>24</v>
      </c>
      <c r="F7" s="27">
        <v>1</v>
      </c>
      <c r="G7" s="27">
        <v>10</v>
      </c>
      <c r="H7" s="27">
        <v>3</v>
      </c>
      <c r="I7" s="27">
        <v>29</v>
      </c>
      <c r="J7" s="27">
        <v>4</v>
      </c>
      <c r="K7" s="27">
        <v>9</v>
      </c>
      <c r="L7" s="27">
        <v>5</v>
      </c>
      <c r="M7" s="27">
        <f>PRODUCT(F7+G7)</f>
        <v>11</v>
      </c>
      <c r="N7" s="30">
        <v>0.30499999999999999</v>
      </c>
      <c r="O7" s="25">
        <f>PRODUCT(I7/N7)</f>
        <v>95.081967213114751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55</v>
      </c>
      <c r="F8" s="19">
        <f t="shared" si="0"/>
        <v>1</v>
      </c>
      <c r="G8" s="19">
        <f t="shared" si="0"/>
        <v>31</v>
      </c>
      <c r="H8" s="19">
        <f t="shared" si="0"/>
        <v>6</v>
      </c>
      <c r="I8" s="19">
        <f t="shared" si="0"/>
        <v>60</v>
      </c>
      <c r="J8" s="19">
        <f t="shared" si="0"/>
        <v>7</v>
      </c>
      <c r="K8" s="19">
        <f t="shared" si="0"/>
        <v>13</v>
      </c>
      <c r="L8" s="19">
        <f t="shared" si="0"/>
        <v>8</v>
      </c>
      <c r="M8" s="19">
        <f t="shared" si="0"/>
        <v>32</v>
      </c>
      <c r="N8" s="31">
        <f>PRODUCT(I8/O8)</f>
        <v>0.33688157997731277</v>
      </c>
      <c r="O8" s="32">
        <f t="shared" ref="O8:AE8" si="1">SUM(O4:O7)</f>
        <v>178.1041278779347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65.666666666666671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42</v>
      </c>
      <c r="Q11" s="13"/>
      <c r="R11" s="13"/>
      <c r="S11" s="63"/>
      <c r="T11" s="63"/>
      <c r="U11" s="63"/>
      <c r="V11" s="63"/>
      <c r="W11" s="63"/>
      <c r="X11" s="63"/>
      <c r="Y11" s="13"/>
      <c r="Z11" s="13"/>
      <c r="AA11" s="13"/>
      <c r="AB11" s="12"/>
      <c r="AC11" s="13"/>
      <c r="AD11" s="13"/>
      <c r="AE11" s="13"/>
      <c r="AF11" s="4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3"/>
      <c r="E12" s="27">
        <f>PRODUCT(E8)</f>
        <v>55</v>
      </c>
      <c r="F12" s="27">
        <f>PRODUCT(F8)</f>
        <v>1</v>
      </c>
      <c r="G12" s="27">
        <f>PRODUCT(G8)</f>
        <v>31</v>
      </c>
      <c r="H12" s="27">
        <f>PRODUCT(H8)</f>
        <v>6</v>
      </c>
      <c r="I12" s="27">
        <f>PRODUCT(I8)</f>
        <v>60</v>
      </c>
      <c r="J12" s="1"/>
      <c r="K12" s="44">
        <f>PRODUCT((F12+G12)/E12)</f>
        <v>0.58181818181818179</v>
      </c>
      <c r="L12" s="44">
        <f>PRODUCT(H12/E12)</f>
        <v>0.10909090909090909</v>
      </c>
      <c r="M12" s="44">
        <f>PRODUCT(I12/E12)</f>
        <v>1.0909090909090908</v>
      </c>
      <c r="N12" s="30">
        <f>PRODUCT(N8)</f>
        <v>0.33688157997731277</v>
      </c>
      <c r="O12" s="25">
        <f>PRODUCT(O8)</f>
        <v>178.1041278779347</v>
      </c>
      <c r="P12" s="64" t="s">
        <v>43</v>
      </c>
      <c r="Q12" s="65"/>
      <c r="R12" s="65"/>
      <c r="S12" s="66" t="s">
        <v>48</v>
      </c>
      <c r="T12" s="66"/>
      <c r="U12" s="66"/>
      <c r="V12" s="66"/>
      <c r="W12" s="66"/>
      <c r="X12" s="66"/>
      <c r="Y12" s="66"/>
      <c r="Z12" s="66"/>
      <c r="AA12" s="66"/>
      <c r="AB12" s="67"/>
      <c r="AC12" s="66"/>
      <c r="AD12" s="68" t="s">
        <v>44</v>
      </c>
      <c r="AE12" s="68"/>
      <c r="AF12" s="69" t="s">
        <v>49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5" t="s">
        <v>18</v>
      </c>
      <c r="C13" s="46"/>
      <c r="D13" s="47"/>
      <c r="E13" s="27"/>
      <c r="F13" s="27"/>
      <c r="G13" s="27"/>
      <c r="H13" s="27"/>
      <c r="I13" s="27"/>
      <c r="J13" s="1"/>
      <c r="K13" s="44"/>
      <c r="L13" s="44"/>
      <c r="M13" s="44"/>
      <c r="N13" s="30"/>
      <c r="O13" s="25"/>
      <c r="P13" s="70" t="s">
        <v>45</v>
      </c>
      <c r="Q13" s="71"/>
      <c r="R13" s="71"/>
      <c r="S13" s="72" t="s">
        <v>51</v>
      </c>
      <c r="T13" s="72"/>
      <c r="U13" s="72"/>
      <c r="V13" s="72"/>
      <c r="W13" s="72"/>
      <c r="X13" s="72"/>
      <c r="Y13" s="72"/>
      <c r="Z13" s="72"/>
      <c r="AA13" s="72"/>
      <c r="AB13" s="73"/>
      <c r="AC13" s="72"/>
      <c r="AD13" s="74" t="s">
        <v>50</v>
      </c>
      <c r="AE13" s="74"/>
      <c r="AF13" s="75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8" t="s">
        <v>19</v>
      </c>
      <c r="C14" s="49"/>
      <c r="D14" s="50"/>
      <c r="E14" s="28"/>
      <c r="F14" s="28"/>
      <c r="G14" s="28"/>
      <c r="H14" s="28"/>
      <c r="I14" s="28"/>
      <c r="J14" s="1"/>
      <c r="K14" s="51"/>
      <c r="L14" s="51"/>
      <c r="M14" s="51"/>
      <c r="N14" s="52"/>
      <c r="O14" s="25"/>
      <c r="P14" s="70" t="s">
        <v>46</v>
      </c>
      <c r="Q14" s="71"/>
      <c r="R14" s="71"/>
      <c r="S14" s="72" t="s">
        <v>48</v>
      </c>
      <c r="T14" s="72"/>
      <c r="U14" s="72"/>
      <c r="V14" s="72"/>
      <c r="W14" s="72"/>
      <c r="X14" s="72"/>
      <c r="Y14" s="72"/>
      <c r="Z14" s="72"/>
      <c r="AA14" s="72"/>
      <c r="AB14" s="73"/>
      <c r="AC14" s="72"/>
      <c r="AD14" s="74" t="s">
        <v>44</v>
      </c>
      <c r="AE14" s="74"/>
      <c r="AF14" s="75" t="s">
        <v>49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3" t="s">
        <v>20</v>
      </c>
      <c r="C15" s="54"/>
      <c r="D15" s="55"/>
      <c r="E15" s="19">
        <f>SUM(E12:E14)</f>
        <v>55</v>
      </c>
      <c r="F15" s="19">
        <f>SUM(F12:F14)</f>
        <v>1</v>
      </c>
      <c r="G15" s="19">
        <f>SUM(G12:G14)</f>
        <v>31</v>
      </c>
      <c r="H15" s="19">
        <f>SUM(H12:H14)</f>
        <v>6</v>
      </c>
      <c r="I15" s="19">
        <f>SUM(I12:I14)</f>
        <v>60</v>
      </c>
      <c r="J15" s="1"/>
      <c r="K15" s="56">
        <f>PRODUCT((F15+G15)/E15)</f>
        <v>0.58181818181818179</v>
      </c>
      <c r="L15" s="56">
        <f>PRODUCT(H15/E15)</f>
        <v>0.10909090909090909</v>
      </c>
      <c r="M15" s="56">
        <f>PRODUCT(I15/E15)</f>
        <v>1.0909090909090908</v>
      </c>
      <c r="N15" s="31">
        <f>PRODUCT(I15/O15)</f>
        <v>0.33688157997731277</v>
      </c>
      <c r="O15" s="25">
        <f>SUM(O12:O14)</f>
        <v>178.1041278779347</v>
      </c>
      <c r="P15" s="76" t="s">
        <v>47</v>
      </c>
      <c r="Q15" s="77"/>
      <c r="R15" s="77"/>
      <c r="S15" s="78" t="s">
        <v>54</v>
      </c>
      <c r="T15" s="78"/>
      <c r="U15" s="78"/>
      <c r="V15" s="78"/>
      <c r="W15" s="78"/>
      <c r="X15" s="78"/>
      <c r="Y15" s="78"/>
      <c r="Z15" s="78"/>
      <c r="AA15" s="78"/>
      <c r="AB15" s="79"/>
      <c r="AC15" s="78"/>
      <c r="AD15" s="80" t="s">
        <v>53</v>
      </c>
      <c r="AE15" s="80"/>
      <c r="AF15" s="81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34</v>
      </c>
      <c r="C17" s="1"/>
      <c r="D17" s="1" t="s">
        <v>41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9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58"/>
      <c r="N21" s="5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9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9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8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8"/>
      <c r="N42" s="5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9"/>
      <c r="AI43" s="59"/>
      <c r="AJ43" s="59"/>
      <c r="AK43" s="59"/>
      <c r="AL43" s="5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7"/>
      <c r="W44" s="57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59"/>
      <c r="AI44" s="59"/>
      <c r="AJ44" s="59"/>
      <c r="AK44" s="59"/>
      <c r="AL44" s="59"/>
    </row>
    <row r="45" spans="1:38" ht="15" customHeight="1" x14ac:dyDescent="0.25">
      <c r="A45" s="6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7"/>
      <c r="W45" s="57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6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7"/>
      <c r="W46" s="57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6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60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8"/>
      <c r="N48" s="35"/>
      <c r="O48" s="25"/>
      <c r="P48" s="1"/>
      <c r="Q48" s="38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6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7"/>
      <c r="W49" s="57"/>
      <c r="X49" s="25"/>
      <c r="Y49" s="25"/>
      <c r="Z49" s="25"/>
      <c r="AA49" s="25"/>
      <c r="AB49" s="25"/>
      <c r="AC49" s="25"/>
      <c r="AD49" s="25"/>
      <c r="AE49" s="25"/>
      <c r="AF49" s="25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9.710937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37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4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6"/>
  </cols>
  <sheetData>
    <row r="1" spans="1:30" ht="18.75" x14ac:dyDescent="0.3">
      <c r="A1" s="9"/>
      <c r="B1" s="82" t="s">
        <v>56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07" t="s">
        <v>39</v>
      </c>
      <c r="C2" s="108" t="s">
        <v>40</v>
      </c>
      <c r="D2" s="109"/>
      <c r="E2" s="8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42"/>
      <c r="Y2" s="86"/>
      <c r="Z2" s="86"/>
      <c r="AA2" s="86"/>
      <c r="AB2" s="86"/>
      <c r="AC2" s="86"/>
      <c r="AD2" s="86"/>
    </row>
    <row r="3" spans="1:30" x14ac:dyDescent="0.25">
      <c r="A3" s="9"/>
      <c r="B3" s="88" t="s">
        <v>57</v>
      </c>
      <c r="C3" s="23" t="s">
        <v>58</v>
      </c>
      <c r="D3" s="89" t="s">
        <v>59</v>
      </c>
      <c r="E3" s="90" t="s">
        <v>1</v>
      </c>
      <c r="F3" s="25"/>
      <c r="G3" s="91" t="s">
        <v>60</v>
      </c>
      <c r="H3" s="92" t="s">
        <v>61</v>
      </c>
      <c r="I3" s="92" t="s">
        <v>31</v>
      </c>
      <c r="J3" s="18" t="s">
        <v>62</v>
      </c>
      <c r="K3" s="93" t="s">
        <v>63</v>
      </c>
      <c r="L3" s="93" t="s">
        <v>64</v>
      </c>
      <c r="M3" s="91" t="s">
        <v>65</v>
      </c>
      <c r="N3" s="91" t="s">
        <v>30</v>
      </c>
      <c r="O3" s="92" t="s">
        <v>66</v>
      </c>
      <c r="P3" s="91" t="s">
        <v>61</v>
      </c>
      <c r="Q3" s="91" t="s">
        <v>3</v>
      </c>
      <c r="R3" s="91">
        <v>1</v>
      </c>
      <c r="S3" s="91">
        <v>2</v>
      </c>
      <c r="T3" s="91">
        <v>3</v>
      </c>
      <c r="U3" s="91" t="s">
        <v>67</v>
      </c>
      <c r="V3" s="18" t="s">
        <v>21</v>
      </c>
      <c r="W3" s="17" t="s">
        <v>68</v>
      </c>
      <c r="X3" s="17" t="s">
        <v>69</v>
      </c>
      <c r="Y3" s="86"/>
      <c r="Z3" s="86"/>
      <c r="AA3" s="86"/>
      <c r="AB3" s="86"/>
      <c r="AC3" s="86"/>
      <c r="AD3" s="86"/>
    </row>
    <row r="4" spans="1:30" x14ac:dyDescent="0.25">
      <c r="A4" s="9"/>
      <c r="B4" s="117" t="s">
        <v>71</v>
      </c>
      <c r="C4" s="118" t="s">
        <v>72</v>
      </c>
      <c r="D4" s="94" t="s">
        <v>70</v>
      </c>
      <c r="E4" s="119"/>
      <c r="F4" s="120"/>
      <c r="G4" s="95"/>
      <c r="H4" s="96"/>
      <c r="I4" s="96">
        <v>1</v>
      </c>
      <c r="J4" s="97" t="s">
        <v>74</v>
      </c>
      <c r="K4" s="97">
        <v>5</v>
      </c>
      <c r="L4" s="97"/>
      <c r="M4" s="97">
        <v>1</v>
      </c>
      <c r="N4" s="95"/>
      <c r="O4" s="96"/>
      <c r="P4" s="95">
        <v>1</v>
      </c>
      <c r="Q4" s="121" t="s">
        <v>75</v>
      </c>
      <c r="R4" s="121"/>
      <c r="S4" s="121" t="s">
        <v>76</v>
      </c>
      <c r="T4" s="121" t="s">
        <v>77</v>
      </c>
      <c r="U4" s="121"/>
      <c r="V4" s="98">
        <v>0.5</v>
      </c>
      <c r="W4" s="99" t="s">
        <v>73</v>
      </c>
      <c r="X4" s="95">
        <v>1502</v>
      </c>
      <c r="Y4" s="86"/>
      <c r="Z4" s="86"/>
      <c r="AA4" s="86"/>
      <c r="AB4" s="86"/>
      <c r="AC4" s="86"/>
      <c r="AD4" s="86"/>
    </row>
    <row r="5" spans="1:30" x14ac:dyDescent="0.25">
      <c r="A5" s="24"/>
      <c r="B5" s="110"/>
      <c r="C5" s="111"/>
      <c r="D5" s="112"/>
      <c r="E5" s="113"/>
      <c r="F5" s="114"/>
      <c r="G5" s="111"/>
      <c r="H5" s="111"/>
      <c r="I5" s="111"/>
      <c r="J5" s="115"/>
      <c r="K5" s="115"/>
      <c r="L5" s="115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6"/>
      <c r="Y5" s="86"/>
      <c r="Z5" s="86"/>
      <c r="AA5" s="86"/>
      <c r="AB5" s="86"/>
      <c r="AC5" s="86"/>
      <c r="AD5" s="86"/>
    </row>
    <row r="6" spans="1:30" x14ac:dyDescent="0.25">
      <c r="A6" s="24"/>
      <c r="B6" s="100"/>
      <c r="C6" s="1"/>
      <c r="D6" s="100"/>
      <c r="E6" s="101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0"/>
      <c r="X6" s="1"/>
      <c r="Y6" s="86"/>
      <c r="Z6" s="86"/>
      <c r="AA6" s="86"/>
      <c r="AB6" s="86"/>
      <c r="AC6" s="86"/>
      <c r="AD6" s="86"/>
    </row>
    <row r="7" spans="1:30" x14ac:dyDescent="0.25">
      <c r="A7" s="24"/>
      <c r="B7" s="100"/>
      <c r="C7" s="1"/>
      <c r="D7" s="100"/>
      <c r="E7" s="101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0"/>
      <c r="X7" s="1"/>
      <c r="Y7" s="86"/>
      <c r="Z7" s="86"/>
      <c r="AA7" s="86"/>
      <c r="AB7" s="86"/>
      <c r="AC7" s="86"/>
      <c r="AD7" s="86"/>
    </row>
    <row r="8" spans="1:30" x14ac:dyDescent="0.25">
      <c r="A8" s="24"/>
      <c r="B8" s="100"/>
      <c r="C8" s="1"/>
      <c r="D8" s="100"/>
      <c r="E8" s="10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0"/>
      <c r="X8" s="1"/>
      <c r="Y8" s="86"/>
      <c r="Z8" s="86"/>
      <c r="AA8" s="86"/>
      <c r="AB8" s="86"/>
      <c r="AC8" s="86"/>
      <c r="AD8" s="86"/>
    </row>
    <row r="9" spans="1:30" x14ac:dyDescent="0.25">
      <c r="A9" s="24"/>
      <c r="B9" s="100"/>
      <c r="C9" s="1"/>
      <c r="D9" s="100"/>
      <c r="E9" s="10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86"/>
      <c r="Z9" s="86"/>
      <c r="AA9" s="86"/>
      <c r="AB9" s="86"/>
      <c r="AC9" s="86"/>
      <c r="AD9" s="86"/>
    </row>
    <row r="10" spans="1:30" x14ac:dyDescent="0.25">
      <c r="A10" s="24"/>
      <c r="B10" s="100"/>
      <c r="C10" s="1"/>
      <c r="D10" s="100"/>
      <c r="E10" s="10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86"/>
      <c r="Z10" s="86"/>
      <c r="AA10" s="86"/>
      <c r="AB10" s="86"/>
      <c r="AC10" s="86"/>
      <c r="AD10" s="86"/>
    </row>
    <row r="11" spans="1:30" x14ac:dyDescent="0.25">
      <c r="A11" s="24"/>
      <c r="B11" s="100"/>
      <c r="C11" s="1"/>
      <c r="D11" s="100"/>
      <c r="E11" s="10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100"/>
      <c r="C12" s="1"/>
      <c r="D12" s="100"/>
      <c r="E12" s="10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100"/>
      <c r="C13" s="1"/>
      <c r="D13" s="100"/>
      <c r="E13" s="10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100"/>
      <c r="C14" s="1"/>
      <c r="D14" s="100"/>
      <c r="E14" s="10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100"/>
      <c r="C15" s="1"/>
      <c r="D15" s="100"/>
      <c r="E15" s="10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100"/>
      <c r="C16" s="1"/>
      <c r="D16" s="100"/>
      <c r="E16" s="10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100"/>
      <c r="C17" s="1"/>
      <c r="D17" s="100"/>
      <c r="E17" s="10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100"/>
      <c r="C18" s="1"/>
      <c r="D18" s="100"/>
      <c r="E18" s="10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100"/>
      <c r="C19" s="1"/>
      <c r="D19" s="100"/>
      <c r="E19" s="10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100"/>
      <c r="C20" s="1"/>
      <c r="D20" s="100"/>
      <c r="E20" s="10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100"/>
      <c r="C21" s="1"/>
      <c r="D21" s="100"/>
      <c r="E21" s="10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100"/>
      <c r="C22" s="1"/>
      <c r="D22" s="100"/>
      <c r="E22" s="10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100"/>
      <c r="C23" s="1"/>
      <c r="D23" s="100"/>
      <c r="E23" s="10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100"/>
      <c r="C24" s="1"/>
      <c r="D24" s="100"/>
      <c r="E24" s="10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100"/>
      <c r="C25" s="1"/>
      <c r="D25" s="100"/>
      <c r="E25" s="10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100"/>
      <c r="C26" s="1"/>
      <c r="D26" s="100"/>
      <c r="E26" s="10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100"/>
      <c r="C27" s="1"/>
      <c r="D27" s="100"/>
      <c r="E27" s="10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100"/>
      <c r="C28" s="1"/>
      <c r="D28" s="100"/>
      <c r="E28" s="10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100"/>
      <c r="C29" s="1"/>
      <c r="D29" s="100"/>
      <c r="E29" s="10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100"/>
      <c r="C30" s="1"/>
      <c r="D30" s="100"/>
      <c r="E30" s="10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100"/>
      <c r="C31" s="1"/>
      <c r="D31" s="100"/>
      <c r="E31" s="10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100"/>
      <c r="C32" s="1"/>
      <c r="D32" s="100"/>
      <c r="E32" s="10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00"/>
      <c r="C33" s="1"/>
      <c r="D33" s="100"/>
      <c r="E33" s="10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00"/>
      <c r="C34" s="1"/>
      <c r="D34" s="100"/>
      <c r="E34" s="10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86"/>
      <c r="Z34" s="86"/>
      <c r="AA34" s="86"/>
      <c r="AB34" s="86"/>
      <c r="AC34" s="86"/>
      <c r="AD34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2019-01-26T14:10:59Z</dcterms:modified>
</cp:coreProperties>
</file>