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4" i="1" l="1"/>
  <c r="AD14" i="1"/>
  <c r="AC14" i="1"/>
  <c r="AB14" i="1"/>
  <c r="AA14" i="1"/>
  <c r="Z14" i="1"/>
  <c r="X14" i="1"/>
  <c r="H20" i="1" s="1"/>
  <c r="L20" i="1" s="1"/>
  <c r="W14" i="1"/>
  <c r="G20" i="1" s="1"/>
  <c r="V14" i="1"/>
  <c r="F20" i="1" s="1"/>
  <c r="K20" i="1" s="1"/>
  <c r="U14" i="1"/>
  <c r="E20" i="1"/>
  <c r="S14" i="1"/>
  <c r="R14" i="1"/>
  <c r="Q14" i="1"/>
  <c r="P14" i="1"/>
  <c r="H14" i="1"/>
  <c r="H18" i="1"/>
  <c r="H21" i="1" s="1"/>
  <c r="G14" i="1"/>
  <c r="G18" i="1"/>
  <c r="G21" i="1" s="1"/>
  <c r="F14" i="1"/>
  <c r="F18" i="1" s="1"/>
  <c r="E14" i="1"/>
  <c r="E18" i="1" s="1"/>
  <c r="E21" i="1" s="1"/>
  <c r="D15" i="1"/>
  <c r="L21" i="1" l="1"/>
  <c r="F21" i="1"/>
  <c r="K21" i="1" s="1"/>
  <c r="K18" i="1"/>
  <c r="L18" i="1"/>
</calcChain>
</file>

<file path=xl/sharedStrings.xml><?xml version="1.0" encoding="utf-8"?>
<sst xmlns="http://schemas.openxmlformats.org/spreadsheetml/2006/main" count="74" uniqueCount="50">
  <si>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</si>
  <si>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</si>
  <si>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</si>
  <si>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</si>
  <si>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</si>
  <si>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</si>
  <si>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</si>
  <si>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</si>
  <si>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</si>
  <si>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</si>
  <si>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</si>
  <si>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</si>
  <si>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</si>
  <si>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</si>
  <si>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</si>
  <si>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</si>
  <si>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</si>
  <si>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</si>
  <si>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</si>
  <si>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</si>
  <si>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</si>
  <si>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</si>
  <si>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</si>
  <si>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</si>
  <si>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</si>
  <si>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</si>
  <si>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</si>
  <si>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</si>
  <si>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</si>
  <si>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</si>
  <si>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</si>
  <si>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</si>
  <si>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</si>
  <si>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KPK</t>
  </si>
  <si>
    <t>karsinta</t>
  </si>
  <si>
    <t>11.</t>
  </si>
  <si>
    <t>5.-6.</t>
  </si>
  <si>
    <t>putoamissarja</t>
  </si>
  <si>
    <t>9.-10.</t>
  </si>
  <si>
    <t>putoamissarja, karsinta</t>
  </si>
  <si>
    <t>suomensarja</t>
  </si>
  <si>
    <t>URA SM-SARJASSA</t>
  </si>
  <si>
    <t>MESTARUUSSARJA</t>
  </si>
  <si>
    <t>KPK = Keravan Pallokerho  (1960)</t>
  </si>
  <si>
    <t>Eeva Mäkelä os. Niiranen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</si>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</sst>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9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6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42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2">
        <v>1971</v>
      </c>
      <c r="C4" s="62"/>
      <c r="D4" s="63" t="s">
        <v>33</v>
      </c>
      <c r="E4" s="62"/>
      <c r="F4" s="63" t="s">
        <v>40</v>
      </c>
      <c r="G4" s="62"/>
      <c r="H4" s="62"/>
      <c r="I4" s="62"/>
      <c r="J4" s="62"/>
      <c r="K4" s="62"/>
      <c r="L4" s="62"/>
      <c r="M4" s="62"/>
      <c r="N4" s="62"/>
      <c r="O4" s="37"/>
      <c r="P4" s="27"/>
      <c r="Q4" s="27"/>
      <c r="R4" s="27"/>
      <c r="S4" s="27"/>
      <c r="T4" s="27"/>
      <c r="U4" s="28">
        <v>2</v>
      </c>
      <c r="V4" s="28">
        <v>1</v>
      </c>
      <c r="W4" s="28">
        <v>1</v>
      </c>
      <c r="X4" s="28">
        <v>4</v>
      </c>
      <c r="Y4" s="28"/>
      <c r="Z4" s="27"/>
      <c r="AA4" s="27"/>
      <c r="AB4" s="27"/>
      <c r="AC4" s="27"/>
      <c r="AD4" s="27"/>
      <c r="AE4" s="27"/>
      <c r="AF4" s="65" t="s">
        <v>34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1972</v>
      </c>
      <c r="C5" s="27" t="s">
        <v>35</v>
      </c>
      <c r="D5" s="66" t="s">
        <v>33</v>
      </c>
      <c r="E5" s="27">
        <v>10</v>
      </c>
      <c r="F5" s="27">
        <v>0</v>
      </c>
      <c r="G5" s="27">
        <v>2</v>
      </c>
      <c r="H5" s="27">
        <v>3</v>
      </c>
      <c r="I5" s="64"/>
      <c r="J5" s="64"/>
      <c r="K5" s="64"/>
      <c r="L5" s="64"/>
      <c r="M5" s="64"/>
      <c r="N5" s="64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1973</v>
      </c>
      <c r="C6" s="27"/>
      <c r="D6" s="66"/>
      <c r="E6" s="27"/>
      <c r="F6" s="27"/>
      <c r="G6" s="27"/>
      <c r="H6" s="27"/>
      <c r="I6" s="64"/>
      <c r="J6" s="64"/>
      <c r="K6" s="64"/>
      <c r="L6" s="64"/>
      <c r="M6" s="64"/>
      <c r="N6" s="64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1974</v>
      </c>
      <c r="C7" s="27"/>
      <c r="D7" s="66"/>
      <c r="E7" s="27"/>
      <c r="F7" s="27"/>
      <c r="G7" s="27"/>
      <c r="H7" s="27"/>
      <c r="I7" s="64"/>
      <c r="J7" s="64"/>
      <c r="K7" s="64"/>
      <c r="L7" s="64"/>
      <c r="M7" s="64"/>
      <c r="N7" s="64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1975</v>
      </c>
      <c r="C8" s="27"/>
      <c r="D8" s="66"/>
      <c r="E8" s="27"/>
      <c r="F8" s="27"/>
      <c r="G8" s="27"/>
      <c r="H8" s="27"/>
      <c r="I8" s="64"/>
      <c r="J8" s="64"/>
      <c r="K8" s="64"/>
      <c r="L8" s="64"/>
      <c r="M8" s="64"/>
      <c r="N8" s="64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1976</v>
      </c>
      <c r="C9" s="27"/>
      <c r="D9" s="66"/>
      <c r="E9" s="27"/>
      <c r="F9" s="27"/>
      <c r="G9" s="27"/>
      <c r="H9" s="27"/>
      <c r="I9" s="64"/>
      <c r="J9" s="64"/>
      <c r="K9" s="64"/>
      <c r="L9" s="64"/>
      <c r="M9" s="64"/>
      <c r="N9" s="64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7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1977</v>
      </c>
      <c r="C10" s="27"/>
      <c r="D10" s="66"/>
      <c r="E10" s="27"/>
      <c r="F10" s="27"/>
      <c r="G10" s="27"/>
      <c r="H10" s="27"/>
      <c r="I10" s="64"/>
      <c r="J10" s="64"/>
      <c r="K10" s="64"/>
      <c r="L10" s="64"/>
      <c r="M10" s="64"/>
      <c r="N10" s="64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7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1978</v>
      </c>
      <c r="C11" s="27" t="s">
        <v>36</v>
      </c>
      <c r="D11" s="29" t="s">
        <v>33</v>
      </c>
      <c r="E11" s="27">
        <v>8</v>
      </c>
      <c r="F11" s="27">
        <v>0</v>
      </c>
      <c r="G11" s="27">
        <v>7</v>
      </c>
      <c r="H11" s="27">
        <v>10</v>
      </c>
      <c r="I11" s="64"/>
      <c r="J11" s="64"/>
      <c r="K11" s="64"/>
      <c r="L11" s="64"/>
      <c r="M11" s="64"/>
      <c r="N11" s="64"/>
      <c r="O11" s="37"/>
      <c r="P11" s="27"/>
      <c r="Q11" s="27"/>
      <c r="R11" s="27"/>
      <c r="S11" s="27"/>
      <c r="T11" s="27"/>
      <c r="U11" s="28">
        <v>3</v>
      </c>
      <c r="V11" s="28">
        <v>1</v>
      </c>
      <c r="W11" s="28">
        <v>2</v>
      </c>
      <c r="X11" s="28">
        <v>6</v>
      </c>
      <c r="Y11" s="28"/>
      <c r="Z11" s="27"/>
      <c r="AA11" s="27"/>
      <c r="AB11" s="27"/>
      <c r="AC11" s="27"/>
      <c r="AD11" s="27"/>
      <c r="AE11" s="27"/>
      <c r="AF11" s="65" t="s">
        <v>37</v>
      </c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1979</v>
      </c>
      <c r="C12" s="27" t="s">
        <v>36</v>
      </c>
      <c r="D12" s="29" t="s">
        <v>33</v>
      </c>
      <c r="E12" s="27">
        <v>6</v>
      </c>
      <c r="F12" s="27">
        <v>1</v>
      </c>
      <c r="G12" s="27">
        <v>3</v>
      </c>
      <c r="H12" s="27">
        <v>8</v>
      </c>
      <c r="I12" s="64"/>
      <c r="J12" s="64"/>
      <c r="K12" s="64"/>
      <c r="L12" s="64"/>
      <c r="M12" s="64"/>
      <c r="N12" s="64"/>
      <c r="O12" s="37"/>
      <c r="P12" s="27"/>
      <c r="Q12" s="27"/>
      <c r="R12" s="27"/>
      <c r="S12" s="27"/>
      <c r="T12" s="27"/>
      <c r="U12" s="28">
        <v>2</v>
      </c>
      <c r="V12" s="28">
        <v>0</v>
      </c>
      <c r="W12" s="28">
        <v>5</v>
      </c>
      <c r="X12" s="28">
        <v>1</v>
      </c>
      <c r="Y12" s="28"/>
      <c r="Z12" s="27"/>
      <c r="AA12" s="27"/>
      <c r="AB12" s="27">
        <v>1</v>
      </c>
      <c r="AC12" s="27"/>
      <c r="AD12" s="27"/>
      <c r="AE12" s="27"/>
      <c r="AF12" s="65" t="s">
        <v>37</v>
      </c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1980</v>
      </c>
      <c r="C13" s="27" t="s">
        <v>38</v>
      </c>
      <c r="D13" s="29" t="s">
        <v>33</v>
      </c>
      <c r="E13" s="27">
        <v>10</v>
      </c>
      <c r="F13" s="27">
        <v>1</v>
      </c>
      <c r="G13" s="27">
        <v>14</v>
      </c>
      <c r="H13" s="27">
        <v>11</v>
      </c>
      <c r="I13" s="64"/>
      <c r="J13" s="64"/>
      <c r="K13" s="64"/>
      <c r="L13" s="64"/>
      <c r="M13" s="64"/>
      <c r="N13" s="64"/>
      <c r="O13" s="37"/>
      <c r="P13" s="27"/>
      <c r="Q13" s="27"/>
      <c r="R13" s="27"/>
      <c r="S13" s="27"/>
      <c r="T13" s="27"/>
      <c r="U13" s="28">
        <v>1</v>
      </c>
      <c r="V13" s="28">
        <v>0</v>
      </c>
      <c r="W13" s="28">
        <v>1</v>
      </c>
      <c r="X13" s="28">
        <v>1</v>
      </c>
      <c r="Y13" s="28"/>
      <c r="Z13" s="27"/>
      <c r="AA13" s="27"/>
      <c r="AB13" s="27"/>
      <c r="AC13" s="27"/>
      <c r="AD13" s="27"/>
      <c r="AE13" s="27"/>
      <c r="AF13" s="65" t="s">
        <v>39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>SUM(E4:E13)</f>
        <v>34</v>
      </c>
      <c r="F14" s="19">
        <f>SUM(F4:F13)</f>
        <v>2</v>
      </c>
      <c r="G14" s="19">
        <f>SUM(G4:G13)</f>
        <v>26</v>
      </c>
      <c r="H14" s="19">
        <f>SUM(H4:H13)</f>
        <v>32</v>
      </c>
      <c r="I14" s="19"/>
      <c r="J14" s="19"/>
      <c r="K14" s="19"/>
      <c r="L14" s="19"/>
      <c r="M14" s="19"/>
      <c r="N14" s="31"/>
      <c r="O14" s="32"/>
      <c r="P14" s="19">
        <f>SUM(P4:P13)</f>
        <v>0</v>
      </c>
      <c r="Q14" s="19">
        <f>SUM(Q4:Q13)</f>
        <v>0</v>
      </c>
      <c r="R14" s="19">
        <f>SUM(R4:R13)</f>
        <v>0</v>
      </c>
      <c r="S14" s="19">
        <f>SUM(S4:S13)</f>
        <v>0</v>
      </c>
      <c r="T14" s="19"/>
      <c r="U14" s="19">
        <f>SUM(U4:U13)</f>
        <v>8</v>
      </c>
      <c r="V14" s="19">
        <f>SUM(V4:V13)</f>
        <v>2</v>
      </c>
      <c r="W14" s="19">
        <f>SUM(W4:W13)</f>
        <v>9</v>
      </c>
      <c r="X14" s="19">
        <f>SUM(X4:X13)</f>
        <v>12</v>
      </c>
      <c r="Y14" s="19"/>
      <c r="Z14" s="19">
        <f t="shared" ref="Z14:AE14" si="0">SUM(Z4:Z13)</f>
        <v>0</v>
      </c>
      <c r="AA14" s="19">
        <f t="shared" si="0"/>
        <v>0</v>
      </c>
      <c r="AB14" s="19">
        <f t="shared" si="0"/>
        <v>1</v>
      </c>
      <c r="AC14" s="19">
        <f t="shared" si="0"/>
        <v>0</v>
      </c>
      <c r="AD14" s="19">
        <f t="shared" si="0"/>
        <v>0</v>
      </c>
      <c r="AE14" s="19">
        <f t="shared" si="0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9" t="s">
        <v>2</v>
      </c>
      <c r="C15" s="33"/>
      <c r="D15" s="34">
        <f>SUM(F14:H14)*5/3+(E14/3)+(Z14*25)+(AA14*25)+(AB14*15)+(AC14*25)+(AD14*20)+(AE14*15)</f>
        <v>126.33333333333333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41</v>
      </c>
      <c r="C17" s="40"/>
      <c r="D17" s="40"/>
      <c r="E17" s="19" t="s">
        <v>4</v>
      </c>
      <c r="F17" s="19" t="s">
        <v>12</v>
      </c>
      <c r="G17" s="16" t="s">
        <v>13</v>
      </c>
      <c r="H17" s="19" t="s">
        <v>14</v>
      </c>
      <c r="I17" s="19" t="s">
        <v>3</v>
      </c>
      <c r="J17" s="1"/>
      <c r="K17" s="19" t="s">
        <v>22</v>
      </c>
      <c r="L17" s="19" t="s">
        <v>23</v>
      </c>
      <c r="M17" s="19" t="s">
        <v>24</v>
      </c>
      <c r="N17" s="31" t="s">
        <v>30</v>
      </c>
      <c r="O17" s="25"/>
      <c r="P17" s="41" t="s">
        <v>45</v>
      </c>
      <c r="Q17" s="13"/>
      <c r="R17" s="13"/>
      <c r="S17" s="13"/>
      <c r="T17" s="68"/>
      <c r="U17" s="68"/>
      <c r="V17" s="68"/>
      <c r="W17" s="68"/>
      <c r="X17" s="68"/>
      <c r="Y17" s="13"/>
      <c r="Z17" s="13"/>
      <c r="AA17" s="13"/>
      <c r="AB17" s="13"/>
      <c r="AC17" s="13"/>
      <c r="AD17" s="13"/>
      <c r="AE17" s="13"/>
      <c r="AF17" s="69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15</v>
      </c>
      <c r="C18" s="13"/>
      <c r="D18" s="42"/>
      <c r="E18" s="27">
        <f>PRODUCT(E14)</f>
        <v>34</v>
      </c>
      <c r="F18" s="27">
        <f>PRODUCT(F14)</f>
        <v>2</v>
      </c>
      <c r="G18" s="27">
        <f>PRODUCT(G14)</f>
        <v>26</v>
      </c>
      <c r="H18" s="27">
        <f>PRODUCT(H14)</f>
        <v>32</v>
      </c>
      <c r="I18" s="27"/>
      <c r="J18" s="1"/>
      <c r="K18" s="43">
        <f>PRODUCT((F18+G18)/E18)</f>
        <v>0.82352941176470584</v>
      </c>
      <c r="L18" s="43">
        <f>PRODUCT(H18/E18)</f>
        <v>0.94117647058823528</v>
      </c>
      <c r="M18" s="43"/>
      <c r="N18" s="30"/>
      <c r="O18" s="25"/>
      <c r="P18" s="70" t="s">
        <v>46</v>
      </c>
      <c r="Q18" s="71"/>
      <c r="R18" s="71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3"/>
      <c r="AE18" s="73"/>
      <c r="AF18" s="7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4" t="s">
        <v>16</v>
      </c>
      <c r="C19" s="45"/>
      <c r="D19" s="46"/>
      <c r="E19" s="27"/>
      <c r="F19" s="27"/>
      <c r="G19" s="27"/>
      <c r="H19" s="27"/>
      <c r="I19" s="27"/>
      <c r="J19" s="1"/>
      <c r="K19" s="43"/>
      <c r="L19" s="43"/>
      <c r="M19" s="43"/>
      <c r="N19" s="30"/>
      <c r="O19" s="25"/>
      <c r="P19" s="75" t="s">
        <v>47</v>
      </c>
      <c r="Q19" s="76"/>
      <c r="R19" s="76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8"/>
      <c r="AE19" s="78"/>
      <c r="AF19" s="79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7" t="s">
        <v>17</v>
      </c>
      <c r="C20" s="48"/>
      <c r="D20" s="49"/>
      <c r="E20" s="28">
        <f>PRODUCT(U14)</f>
        <v>8</v>
      </c>
      <c r="F20" s="28">
        <f>PRODUCT(V14)</f>
        <v>2</v>
      </c>
      <c r="G20" s="28">
        <f>PRODUCT(W14)</f>
        <v>9</v>
      </c>
      <c r="H20" s="28">
        <f>PRODUCT(X14)</f>
        <v>12</v>
      </c>
      <c r="I20" s="28"/>
      <c r="J20" s="1"/>
      <c r="K20" s="50">
        <f>PRODUCT((F20+G20)/E20)</f>
        <v>1.375</v>
      </c>
      <c r="L20" s="50">
        <f>PRODUCT(H20/E20)</f>
        <v>1.5</v>
      </c>
      <c r="M20" s="50"/>
      <c r="N20" s="51"/>
      <c r="O20" s="25"/>
      <c r="P20" s="75" t="s">
        <v>48</v>
      </c>
      <c r="Q20" s="76"/>
      <c r="R20" s="76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8"/>
      <c r="AE20" s="78"/>
      <c r="AF20" s="79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2" t="s">
        <v>18</v>
      </c>
      <c r="C21" s="53"/>
      <c r="D21" s="54"/>
      <c r="E21" s="19">
        <f>SUM(E18:E20)</f>
        <v>42</v>
      </c>
      <c r="F21" s="19">
        <f>SUM(F18:F20)</f>
        <v>4</v>
      </c>
      <c r="G21" s="19">
        <f>SUM(G18:G20)</f>
        <v>35</v>
      </c>
      <c r="H21" s="19">
        <f>SUM(H18:H20)</f>
        <v>44</v>
      </c>
      <c r="I21" s="19"/>
      <c r="J21" s="1"/>
      <c r="K21" s="55">
        <f>PRODUCT((F21+G21)/E21)</f>
        <v>0.9285714285714286</v>
      </c>
      <c r="L21" s="55">
        <f>PRODUCT(H21/E21)</f>
        <v>1.0476190476190477</v>
      </c>
      <c r="M21" s="55"/>
      <c r="N21" s="31"/>
      <c r="O21" s="25"/>
      <c r="P21" s="80" t="s">
        <v>49</v>
      </c>
      <c r="Q21" s="81"/>
      <c r="R21" s="81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3"/>
      <c r="AE21" s="83"/>
      <c r="AF21" s="84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 t="s">
        <v>31</v>
      </c>
      <c r="C23" s="1"/>
      <c r="D23" s="67" t="s">
        <v>43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s="58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7"/>
      <c r="N27" s="5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8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8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7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7"/>
      <c r="N34" s="5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56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58"/>
      <c r="AI35" s="58"/>
      <c r="AJ35" s="58"/>
      <c r="AK35" s="58"/>
      <c r="AL35" s="58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56"/>
      <c r="W36" s="56"/>
      <c r="X36" s="25"/>
      <c r="Y36" s="25"/>
      <c r="Z36" s="25"/>
      <c r="AA36" s="25"/>
      <c r="AB36" s="25"/>
      <c r="AC36" s="25"/>
      <c r="AD36" s="25"/>
      <c r="AE36" s="25"/>
      <c r="AF36" s="25"/>
      <c r="AG36" s="9"/>
      <c r="AH36" s="58"/>
      <c r="AI36" s="58"/>
      <c r="AJ36" s="58"/>
      <c r="AK36" s="58"/>
      <c r="AL36" s="58"/>
    </row>
    <row r="37" spans="1:38" ht="15" customHeight="1" x14ac:dyDescent="0.25">
      <c r="A37" s="5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56"/>
      <c r="W37" s="56"/>
      <c r="X37" s="25"/>
      <c r="Y37" s="25"/>
      <c r="Z37" s="25"/>
      <c r="AA37" s="25"/>
      <c r="AB37" s="25"/>
      <c r="AC37" s="25"/>
      <c r="AD37" s="25"/>
      <c r="AE37" s="25"/>
      <c r="AF37" s="25"/>
      <c r="AG37" s="9"/>
    </row>
    <row r="38" spans="1:38" ht="15" customHeight="1" x14ac:dyDescent="0.25">
      <c r="A38" s="5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6"/>
      <c r="W38" s="56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5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38"/>
      <c r="R39" s="1"/>
      <c r="S39" s="1"/>
      <c r="T39" s="25"/>
      <c r="U39" s="25"/>
      <c r="V39" s="56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</row>
    <row r="40" spans="1:38" ht="15" customHeight="1" x14ac:dyDescent="0.25">
      <c r="A40" s="59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7"/>
      <c r="N40" s="35"/>
      <c r="O40" s="25"/>
      <c r="P40" s="1"/>
      <c r="Q40" s="38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</row>
    <row r="41" spans="1:38" ht="15" customHeight="1" x14ac:dyDescent="0.25">
      <c r="A41" s="5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6"/>
      <c r="W41" s="56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38"/>
      <c r="R42" s="1"/>
      <c r="S42" s="1"/>
      <c r="T42" s="25"/>
      <c r="U42" s="25"/>
      <c r="V42" s="56"/>
      <c r="W42" s="1"/>
      <c r="X42" s="1"/>
      <c r="Y42" s="1"/>
      <c r="Z42" s="1"/>
      <c r="AA42" s="1"/>
      <c r="AB42" s="1"/>
      <c r="AC42" s="1"/>
      <c r="AD42" s="1"/>
      <c r="AE42" s="1"/>
      <c r="AF42" s="3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56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56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56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6"/>
      <c r="W46" s="1"/>
      <c r="X46" s="1"/>
      <c r="Y46" s="1"/>
      <c r="Z46" s="1"/>
      <c r="AA46" s="1"/>
      <c r="AB46" s="1"/>
      <c r="AC46" s="1"/>
      <c r="AD46" s="1"/>
      <c r="AE46" s="1"/>
      <c r="AF46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2019-01-26T12:36:27Z</dcterms:modified>
</cp:coreProperties>
</file>