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3" i="1" l="1"/>
  <c r="O9" i="1"/>
  <c r="M9" i="1" l="1"/>
  <c r="O13" i="1"/>
  <c r="O16" i="1" s="1"/>
  <c r="AE9" i="1"/>
  <c r="AD9" i="1"/>
  <c r="AC9" i="1"/>
  <c r="AB9" i="1"/>
  <c r="AA9" i="1"/>
  <c r="Z9" i="1"/>
  <c r="Y9" i="1"/>
  <c r="I15" i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D10" i="1" l="1"/>
  <c r="I16" i="1"/>
  <c r="K15" i="1"/>
  <c r="E16" i="1"/>
  <c r="N9" i="1"/>
  <c r="N13" i="1" s="1"/>
  <c r="G16" i="1"/>
  <c r="L15" i="1"/>
  <c r="L13" i="1"/>
  <c r="H16" i="1"/>
  <c r="L16" i="1" s="1"/>
  <c r="F16" i="1"/>
  <c r="K16" i="1" s="1"/>
  <c r="K13" i="1"/>
  <c r="N16" i="1"/>
</calcChain>
</file>

<file path=xl/sharedStrings.xml><?xml version="1.0" encoding="utf-8"?>
<sst xmlns="http://schemas.openxmlformats.org/spreadsheetml/2006/main" count="80" uniqueCount="60">
  <si>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</si>
  <si>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</si>
  <si>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</si>
  <si>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</si>
  <si>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</si>
  <si>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</si>
  <si>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</si>
  <si>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</si>
  <si>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</si>
  <si>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</si>
  <si>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</si>
  <si>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</si>
  <si>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</si>
  <si>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</si>
  <si>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</si>
  <si>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</si>
  <si>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</si>
  <si>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</si>
  <si>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</si>
  <si>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</si>
  <si>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</si>
  <si>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</si>
  <si>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</si>
  <si>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</si>
  <si>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</si>
  <si>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</si>
  <si>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</si>
  <si>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</si>
  <si>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</si>
  <si>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</si>
  <si>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</si>
  <si>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</si>
  <si>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</si>
  <si>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</si>
  <si>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</si>
  <si>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</si>
  <si>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</si>
  <si>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</si>
  <si>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Sari Nikander</t>
  </si>
  <si>
    <t>31.5.1964</t>
  </si>
  <si>
    <t>5.-6.</t>
  </si>
  <si>
    <t>LäPa</t>
  </si>
  <si>
    <t>putoamissarja</t>
  </si>
  <si>
    <t>3.  ottelu</t>
  </si>
  <si>
    <t>Cup</t>
  </si>
  <si>
    <t>URA SM-SARJASSA</t>
  </si>
  <si>
    <t>MESTARUUSSARJA</t>
  </si>
  <si>
    <t xml:space="preserve">  16 v   0 kk 26 pv</t>
  </si>
  <si>
    <t>2.  ottelu</t>
  </si>
  <si>
    <t xml:space="preserve">  16 v   2 kk 17 pv</t>
  </si>
  <si>
    <t>6.</t>
  </si>
  <si>
    <t>8.</t>
  </si>
  <si>
    <t xml:space="preserve">  19 v   2 kk 28 pv</t>
  </si>
  <si>
    <t>5.  ottelu</t>
  </si>
  <si>
    <t xml:space="preserve">  19 v 11 kk 24 pv</t>
  </si>
  <si>
    <t>LäPa = Lännen Pallo, Turku  (1949)</t>
  </si>
  <si>
    <t>26.06. 1980  UPV - LäPa  15-11</t>
  </si>
  <si>
    <t>17.08. 1980  LäPa - KPK  12-5</t>
  </si>
  <si>
    <t>28.08. 1983  LäPa - IT  13-8</t>
  </si>
  <si>
    <t>24.05. 1984  Roihu - LäPa  13-10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</si>
</sst>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44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40</v>
      </c>
      <c r="D4" s="41" t="s">
        <v>41</v>
      </c>
      <c r="E4" s="27">
        <v>1</v>
      </c>
      <c r="F4" s="27">
        <v>0</v>
      </c>
      <c r="G4" s="27">
        <v>0</v>
      </c>
      <c r="H4" s="27">
        <v>0</v>
      </c>
      <c r="I4" s="74"/>
      <c r="J4" s="74"/>
      <c r="K4" s="74"/>
      <c r="L4" s="74"/>
      <c r="M4" s="74"/>
      <c r="N4" s="74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78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1981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1982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1983</v>
      </c>
      <c r="C7" s="27" t="s">
        <v>50</v>
      </c>
      <c r="D7" s="41" t="s">
        <v>41</v>
      </c>
      <c r="E7" s="27">
        <v>1</v>
      </c>
      <c r="F7" s="27">
        <v>0</v>
      </c>
      <c r="G7" s="27">
        <v>2</v>
      </c>
      <c r="H7" s="27">
        <v>0</v>
      </c>
      <c r="I7" s="27">
        <v>3</v>
      </c>
      <c r="J7" s="27">
        <v>0</v>
      </c>
      <c r="K7" s="27">
        <v>1</v>
      </c>
      <c r="L7" s="27">
        <v>0</v>
      </c>
      <c r="M7" s="27">
        <v>2</v>
      </c>
      <c r="N7" s="30">
        <v>0.6</v>
      </c>
      <c r="O7" s="25">
        <v>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1984</v>
      </c>
      <c r="C8" s="27" t="s">
        <v>51</v>
      </c>
      <c r="D8" s="41" t="s">
        <v>41</v>
      </c>
      <c r="E8" s="27">
        <v>7</v>
      </c>
      <c r="F8" s="27">
        <v>1</v>
      </c>
      <c r="G8" s="27">
        <v>7</v>
      </c>
      <c r="H8" s="27">
        <v>5</v>
      </c>
      <c r="I8" s="27">
        <v>13</v>
      </c>
      <c r="J8" s="27">
        <v>2</v>
      </c>
      <c r="K8" s="27">
        <v>2</v>
      </c>
      <c r="L8" s="27">
        <v>1</v>
      </c>
      <c r="M8" s="27">
        <v>8</v>
      </c>
      <c r="N8" s="30">
        <v>0.40625</v>
      </c>
      <c r="O8" s="25">
        <v>32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9</v>
      </c>
      <c r="F9" s="19">
        <f t="shared" si="0"/>
        <v>1</v>
      </c>
      <c r="G9" s="19">
        <f t="shared" si="0"/>
        <v>9</v>
      </c>
      <c r="H9" s="19">
        <f t="shared" si="0"/>
        <v>5</v>
      </c>
      <c r="I9" s="19">
        <f t="shared" si="0"/>
        <v>16</v>
      </c>
      <c r="J9" s="19">
        <f t="shared" si="0"/>
        <v>2</v>
      </c>
      <c r="K9" s="19">
        <f t="shared" si="0"/>
        <v>3</v>
      </c>
      <c r="L9" s="19">
        <f t="shared" si="0"/>
        <v>1</v>
      </c>
      <c r="M9" s="19">
        <f t="shared" si="0"/>
        <v>10</v>
      </c>
      <c r="N9" s="31">
        <f>PRODUCT(I9/O9)</f>
        <v>0.43243243243243246</v>
      </c>
      <c r="O9" s="32">
        <f>SUM(O7:O8)</f>
        <v>37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1</v>
      </c>
      <c r="V9" s="19">
        <f t="shared" si="1"/>
        <v>0</v>
      </c>
      <c r="W9" s="19">
        <f t="shared" si="1"/>
        <v>0</v>
      </c>
      <c r="X9" s="19">
        <f t="shared" si="1"/>
        <v>1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20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9</v>
      </c>
      <c r="F13" s="27">
        <f>PRODUCT(F9)</f>
        <v>1</v>
      </c>
      <c r="G13" s="27">
        <f>PRODUCT(G9)</f>
        <v>9</v>
      </c>
      <c r="H13" s="27">
        <f>PRODUCT(H9)</f>
        <v>5</v>
      </c>
      <c r="I13" s="27">
        <f>PRODUCT(I9)</f>
        <v>16</v>
      </c>
      <c r="J13" s="1"/>
      <c r="K13" s="45">
        <f>PRODUCT((F13+G13)/E13)</f>
        <v>1.1111111111111112</v>
      </c>
      <c r="L13" s="45">
        <f>PRODUCT(H13/E13)</f>
        <v>0.55555555555555558</v>
      </c>
      <c r="M13" s="45">
        <f>PRODUCT(I13/8)</f>
        <v>2</v>
      </c>
      <c r="N13" s="30">
        <f>PRODUCT(N9)</f>
        <v>0.43243243243243246</v>
      </c>
      <c r="O13" s="25">
        <f>PRODUCT(O9)</f>
        <v>37</v>
      </c>
      <c r="P13" s="46" t="s">
        <v>31</v>
      </c>
      <c r="Q13" s="47"/>
      <c r="R13" s="47"/>
      <c r="S13" s="48" t="s">
        <v>56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75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3" t="s">
        <v>32</v>
      </c>
      <c r="Q14" s="54"/>
      <c r="R14" s="54"/>
      <c r="S14" s="55" t="s">
        <v>58</v>
      </c>
      <c r="T14" s="55"/>
      <c r="U14" s="55"/>
      <c r="V14" s="55"/>
      <c r="W14" s="55"/>
      <c r="X14" s="55"/>
      <c r="Y14" s="55"/>
      <c r="Z14" s="55"/>
      <c r="AA14" s="55"/>
      <c r="AB14" s="56" t="s">
        <v>43</v>
      </c>
      <c r="AC14" s="55"/>
      <c r="AD14" s="55"/>
      <c r="AE14" s="56"/>
      <c r="AF14" s="76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>
        <f>PRODUCT(U9)</f>
        <v>1</v>
      </c>
      <c r="F15" s="28">
        <f>PRODUCT(V9)</f>
        <v>0</v>
      </c>
      <c r="G15" s="28">
        <f>PRODUCT(W9)</f>
        <v>0</v>
      </c>
      <c r="H15" s="28">
        <f>PRODUCT(X9)</f>
        <v>1</v>
      </c>
      <c r="I15" s="28">
        <f>PRODUCT(Y9)</f>
        <v>0</v>
      </c>
      <c r="J15" s="1"/>
      <c r="K15" s="60">
        <f>PRODUCT((F15+G15)/E15)</f>
        <v>0</v>
      </c>
      <c r="L15" s="60">
        <f>PRODUCT(H15/E15)</f>
        <v>1</v>
      </c>
      <c r="M15" s="60"/>
      <c r="N15" s="61"/>
      <c r="O15" s="25"/>
      <c r="P15" s="53" t="s">
        <v>33</v>
      </c>
      <c r="Q15" s="54"/>
      <c r="R15" s="54"/>
      <c r="S15" s="55" t="s">
        <v>57</v>
      </c>
      <c r="T15" s="55"/>
      <c r="U15" s="55"/>
      <c r="V15" s="55"/>
      <c r="W15" s="55"/>
      <c r="X15" s="55"/>
      <c r="Y15" s="55"/>
      <c r="Z15" s="55"/>
      <c r="AA15" s="55"/>
      <c r="AB15" s="56" t="s">
        <v>48</v>
      </c>
      <c r="AC15" s="55"/>
      <c r="AD15" s="55"/>
      <c r="AE15" s="56"/>
      <c r="AF15" s="76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10</v>
      </c>
      <c r="F16" s="19">
        <f>SUM(F13:F15)</f>
        <v>1</v>
      </c>
      <c r="G16" s="19">
        <f>SUM(G13:G15)</f>
        <v>9</v>
      </c>
      <c r="H16" s="19">
        <f>SUM(H13:H15)</f>
        <v>6</v>
      </c>
      <c r="I16" s="19">
        <f>SUM(I13:I15)</f>
        <v>16</v>
      </c>
      <c r="J16" s="1"/>
      <c r="K16" s="65">
        <f>PRODUCT((F16+G16)/E16)</f>
        <v>1</v>
      </c>
      <c r="L16" s="65">
        <f>PRODUCT(H16/E16)</f>
        <v>0.6</v>
      </c>
      <c r="M16" s="65">
        <v>2</v>
      </c>
      <c r="N16" s="31">
        <f>PRODUCT(I16/O16)</f>
        <v>0.43243243243243246</v>
      </c>
      <c r="O16" s="25">
        <f>SUM(O13:O15)</f>
        <v>37</v>
      </c>
      <c r="P16" s="66" t="s">
        <v>34</v>
      </c>
      <c r="Q16" s="67"/>
      <c r="R16" s="67"/>
      <c r="S16" s="68" t="s">
        <v>59</v>
      </c>
      <c r="T16" s="68"/>
      <c r="U16" s="68"/>
      <c r="V16" s="68"/>
      <c r="W16" s="68"/>
      <c r="X16" s="68"/>
      <c r="Y16" s="68"/>
      <c r="Z16" s="68"/>
      <c r="AA16" s="68"/>
      <c r="AB16" s="69" t="s">
        <v>53</v>
      </c>
      <c r="AC16" s="68"/>
      <c r="AD16" s="68"/>
      <c r="AE16" s="69"/>
      <c r="AF16" s="77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55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2019-01-26T22:47:22Z</dcterms:modified>
</cp:coreProperties>
</file>