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<sst xmlns="http://schemas.openxmlformats.org/spreadsheetml/2006/main" count="98" uniqueCount="51">
  <si>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</si>
  <si>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</si>
  <si>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</si>
  <si>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</si>
  <si>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</si>
  <si>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</si>
  <si>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</si>
  <si>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</si>
  <si>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</si>
  <si>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</si>
  <si>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</si>
  <si>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</si>
  <si>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</si>
  <si>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</si>
  <si>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</si>
  <si>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</si>
  <si>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</si>
  <si>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</si>
  <si>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</si>
  <si>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</si>
  <si>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</si>
  <si>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</si>
  <si>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</si>
  <si>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</si>
  <si>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</si>
  <si>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Seppo Nyman</t>
  </si>
  <si>
    <t>10.</t>
  </si>
  <si>
    <t>SuPo</t>
  </si>
  <si>
    <t xml:space="preserve"> ITÄ - LÄNSI - KORTTI</t>
  </si>
  <si>
    <t>6.4.1992   Juva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</si>
  <si>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</si>
  <si>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</si>
  <si>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</si>
  <si>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</si>
  <si>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</si>
  <si>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</si>
  <si>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</si>
  <si>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</si>
  <si>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</si>
  <si>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</si>
  <si>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</si>
  <si>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</si>
  <si>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</si>
  <si>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</si>
  <si>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</si>
  <si>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</si>
  <si>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19.08. 1978  Nurmo</t>
  </si>
  <si>
    <t xml:space="preserve"> 9-7</t>
  </si>
  <si>
    <t>2v</t>
  </si>
  <si>
    <t>Seppo Huuskonen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</si>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</sst>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12</v>
      </c>
      <c r="AB4" s="12">
        <v>0</v>
      </c>
      <c r="AC4" s="12">
        <v>3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26</v>
      </c>
      <c r="Z6" s="69" t="s">
        <v>27</v>
      </c>
      <c r="AA6" s="12">
        <v>22</v>
      </c>
      <c r="AB6" s="12">
        <v>0</v>
      </c>
      <c r="AC6" s="12">
        <v>2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0</v>
      </c>
      <c r="AC7" s="36">
        <f>SUM(AC4:AC6)</f>
        <v>5</v>
      </c>
      <c r="AD7" s="36">
        <f>SUM(AD4:AD6)</f>
        <v>20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0</v>
      </c>
      <c r="G12" s="47">
        <f>PRODUCT(AC7+AO7)</f>
        <v>5</v>
      </c>
      <c r="H12" s="47">
        <f>PRODUCT(AD7+AP7)</f>
        <v>20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0.14705882352941177</v>
      </c>
      <c r="M12" s="53">
        <f>PRODUCT(H12/E12)</f>
        <v>0.58823529411764708</v>
      </c>
      <c r="N12" s="53">
        <f>PRODUCT((F12+G12+H12)/E12)</f>
        <v>0.73529411764705888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20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0.14705882352941177</v>
      </c>
      <c r="M13" s="53">
        <f>PRODUCT(H13/E13)</f>
        <v>0.58823529411764708</v>
      </c>
      <c r="N13" s="53">
        <f>PRODUCT((F13+G13+H13)/E13)</f>
        <v>0.73529411764705888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30</v>
      </c>
      <c r="C3" s="18" t="s">
        <v>31</v>
      </c>
      <c r="D3" s="61" t="s">
        <v>32</v>
      </c>
      <c r="E3" s="79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80" t="s">
        <v>8</v>
      </c>
      <c r="R3" s="80">
        <v>1</v>
      </c>
      <c r="S3" s="80">
        <v>2</v>
      </c>
      <c r="T3" s="80">
        <v>3</v>
      </c>
      <c r="U3" s="80" t="s">
        <v>42</v>
      </c>
      <c r="V3" s="11" t="s">
        <v>9</v>
      </c>
      <c r="W3" s="64" t="s">
        <v>43</v>
      </c>
      <c r="X3" s="64" t="s">
        <v>44</v>
      </c>
      <c r="Y3" s="75"/>
      <c r="Z3" s="75"/>
      <c r="AA3" s="75"/>
      <c r="AB3" s="75"/>
      <c r="AC3" s="75"/>
      <c r="AD3" s="75"/>
    </row>
    <row r="4" spans="1:30" x14ac:dyDescent="0.25">
      <c r="A4" s="70"/>
      <c r="B4" s="91" t="s">
        <v>46</v>
      </c>
      <c r="C4" s="90" t="s">
        <v>47</v>
      </c>
      <c r="D4" s="91" t="s">
        <v>45</v>
      </c>
      <c r="E4" s="104" t="s">
        <v>50</v>
      </c>
      <c r="F4" s="95"/>
      <c r="G4" s="89">
        <v>1</v>
      </c>
      <c r="H4" s="92"/>
      <c r="I4" s="89"/>
      <c r="J4" s="81" t="s">
        <v>48</v>
      </c>
      <c r="K4" s="81">
        <v>8</v>
      </c>
      <c r="L4" s="81"/>
      <c r="M4" s="81">
        <v>1</v>
      </c>
      <c r="N4" s="89"/>
      <c r="O4" s="92"/>
      <c r="P4" s="89">
        <v>1</v>
      </c>
      <c r="Q4" s="93"/>
      <c r="R4" s="93"/>
      <c r="S4" s="93"/>
      <c r="T4" s="93"/>
      <c r="U4" s="93"/>
      <c r="V4" s="94"/>
      <c r="W4" s="105" t="s">
        <v>49</v>
      </c>
      <c r="X4" s="89"/>
      <c r="Y4" s="75"/>
      <c r="Z4" s="75"/>
      <c r="AA4" s="75"/>
      <c r="AB4" s="75"/>
      <c r="AC4" s="75"/>
      <c r="AD4" s="75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2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2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2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2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2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2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2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2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2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2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2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2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2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2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2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2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2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2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2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2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2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2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2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2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2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2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2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2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2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2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2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2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2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2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2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2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2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2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2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2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2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2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2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2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2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2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2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2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2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2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2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2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2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2"/>
      <c r="B61" s="54"/>
      <c r="C61" s="16"/>
      <c r="D61" s="54"/>
      <c r="E61" s="9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7"/>
      <c r="R61" s="97"/>
      <c r="S61" s="97"/>
      <c r="T61" s="97"/>
      <c r="U61" s="97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2"/>
      <c r="B62" s="54"/>
      <c r="C62" s="16"/>
      <c r="D62" s="54"/>
      <c r="E62" s="9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7"/>
      <c r="R62" s="97"/>
      <c r="S62" s="97"/>
      <c r="T62" s="97"/>
      <c r="U62" s="97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2019-01-13T11:46:43Z</dcterms:modified>
</cp:coreProperties>
</file>