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I16" i="5" l="1"/>
  <c r="K15" i="5"/>
  <c r="O15" i="5"/>
  <c r="F17" i="5"/>
  <c r="N15" i="5"/>
  <c r="L15" i="5"/>
  <c r="H17" i="5"/>
  <c r="M15" i="5"/>
  <c r="O16" i="5"/>
  <c r="M16" i="5"/>
  <c r="E17" i="5"/>
  <c r="M17" i="5" s="1"/>
  <c r="I17" i="5"/>
  <c r="G17" i="5"/>
  <c r="N16" i="5"/>
  <c r="L16" i="5"/>
  <c r="N17" i="5" l="1"/>
  <c r="L17" i="5"/>
  <c r="O17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<sst xmlns="http://schemas.openxmlformats.org/spreadsheetml/2006/main" count="78" uniqueCount="33">
  <si>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</si>
  <si>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</si>
  <si>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</si>
  <si>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</si>
  <si>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</si>
  <si>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</si>
  <si>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</si>
  <si>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</si>
  <si>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</si>
  <si>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</si>
  <si>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</si>
  <si>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</si>
  <si>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</si>
  <si>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</si>
  <si>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</si>
  <si>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</si>
  <si>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</si>
  <si>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</si>
  <si>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</si>
  <si>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</si>
  <si>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</si>
  <si>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</si>
  <si>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</si>
  <si>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</si>
  <si>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</si>
  <si>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Jyrki Närhi</t>
  </si>
  <si>
    <t>7.</t>
  </si>
  <si>
    <t>LoKV</t>
  </si>
  <si>
    <t>2.</t>
  </si>
  <si>
    <t>9.</t>
  </si>
  <si>
    <t>10.</t>
  </si>
  <si>
    <t>5.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</si>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</sst>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26</v>
      </c>
      <c r="Z4" s="66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28</v>
      </c>
      <c r="Z5" s="66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6"/>
      <c r="AA6" s="12"/>
      <c r="AB6" s="12"/>
      <c r="AC6" s="12"/>
      <c r="AD6" s="12"/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1989</v>
      </c>
      <c r="Y7" s="12"/>
      <c r="Z7" s="66" t="s">
        <v>27</v>
      </c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1990</v>
      </c>
      <c r="C8" s="12" t="s">
        <v>29</v>
      </c>
      <c r="D8" s="1" t="s">
        <v>27</v>
      </c>
      <c r="E8" s="12">
        <v>22</v>
      </c>
      <c r="F8" s="12">
        <v>2</v>
      </c>
      <c r="G8" s="12">
        <v>6</v>
      </c>
      <c r="H8" s="12">
        <v>17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6"/>
      <c r="AA8" s="12"/>
      <c r="AB8" s="12"/>
      <c r="AC8" s="12"/>
      <c r="AD8" s="12"/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1991</v>
      </c>
      <c r="C9" s="12" t="s">
        <v>30</v>
      </c>
      <c r="D9" s="1" t="s">
        <v>27</v>
      </c>
      <c r="E9" s="12">
        <v>17</v>
      </c>
      <c r="F9" s="12">
        <v>1</v>
      </c>
      <c r="G9" s="12">
        <v>9</v>
      </c>
      <c r="H9" s="12">
        <v>10</v>
      </c>
      <c r="I9" s="12">
        <v>54</v>
      </c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6"/>
      <c r="AA9" s="12"/>
      <c r="AB9" s="12"/>
      <c r="AC9" s="12"/>
      <c r="AD9" s="12"/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1992</v>
      </c>
      <c r="Y10" s="12" t="s">
        <v>31</v>
      </c>
      <c r="Z10" s="69" t="s">
        <v>27</v>
      </c>
      <c r="AA10" s="12">
        <v>22</v>
      </c>
      <c r="AB10" s="12">
        <v>0</v>
      </c>
      <c r="AC10" s="12">
        <v>14</v>
      </c>
      <c r="AD10" s="12">
        <v>25</v>
      </c>
      <c r="AE10" s="12"/>
      <c r="AF10" s="67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39</v>
      </c>
      <c r="F11" s="36">
        <f>SUM(F4:F10)</f>
        <v>3</v>
      </c>
      <c r="G11" s="36">
        <f>SUM(G4:G10)</f>
        <v>15</v>
      </c>
      <c r="H11" s="36">
        <f>SUM(H4:H10)</f>
        <v>27</v>
      </c>
      <c r="I11" s="36">
        <f>SUM(I4:I10)</f>
        <v>54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24</v>
      </c>
      <c r="AB11" s="36">
        <f>SUM(AB4:AB10)</f>
        <v>0</v>
      </c>
      <c r="AC11" s="36">
        <f>SUM(AC4:AC10)</f>
        <v>14</v>
      </c>
      <c r="AD11" s="36">
        <f>SUM(AD4:AD10)</f>
        <v>25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39</v>
      </c>
      <c r="F15" s="46">
        <f>PRODUCT(F11+R11)</f>
        <v>3</v>
      </c>
      <c r="G15" s="46">
        <f>PRODUCT(G11+S11)</f>
        <v>15</v>
      </c>
      <c r="H15" s="46">
        <f>PRODUCT(H11+T11)</f>
        <v>27</v>
      </c>
      <c r="I15" s="46">
        <f>PRODUCT(I11+U11)</f>
        <v>54</v>
      </c>
      <c r="J15" s="59">
        <v>0</v>
      </c>
      <c r="K15" s="16">
        <f>PRODUCT(K11+W11)</f>
        <v>0</v>
      </c>
      <c r="L15" s="52">
        <f>PRODUCT((F15+G15)/E15)</f>
        <v>0.46153846153846156</v>
      </c>
      <c r="M15" s="52">
        <f>PRODUCT(H15/E15)</f>
        <v>0.69230769230769229</v>
      </c>
      <c r="N15" s="52">
        <f>PRODUCT((F15+G15+H15)/E15)</f>
        <v>1.1538461538461537</v>
      </c>
      <c r="O15" s="52">
        <f>PRODUCT(I15/E15)</f>
        <v>1.3846153846153846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24</v>
      </c>
      <c r="F16" s="46">
        <f>PRODUCT(AB11+AN11)</f>
        <v>0</v>
      </c>
      <c r="G16" s="46">
        <f>PRODUCT(AC11+AO11)</f>
        <v>14</v>
      </c>
      <c r="H16" s="46">
        <f>PRODUCT(AD11+AP11)</f>
        <v>25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0.58333333333333337</v>
      </c>
      <c r="M16" s="52">
        <f>PRODUCT(H16/E16)</f>
        <v>1.0416666666666667</v>
      </c>
      <c r="N16" s="52">
        <f>PRODUCT((F16+G16+H16)/E16)</f>
        <v>1.625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63</v>
      </c>
      <c r="F17" s="46">
        <f t="shared" ref="F17:I17" si="0">SUM(F14:F16)</f>
        <v>3</v>
      </c>
      <c r="G17" s="46">
        <f t="shared" si="0"/>
        <v>29</v>
      </c>
      <c r="H17" s="46">
        <f t="shared" si="0"/>
        <v>52</v>
      </c>
      <c r="I17" s="46">
        <f t="shared" si="0"/>
        <v>54</v>
      </c>
      <c r="J17" s="59">
        <v>0</v>
      </c>
      <c r="K17" s="16" t="e">
        <f>SUM(K14:K16)</f>
        <v>#DIV/0!</v>
      </c>
      <c r="L17" s="52">
        <f>PRODUCT((F17+G17)/E17)</f>
        <v>0.50793650793650791</v>
      </c>
      <c r="M17" s="52">
        <f>PRODUCT(H17/E17)</f>
        <v>0.82539682539682535</v>
      </c>
      <c r="N17" s="52">
        <f>PRODUCT((F17+G17+H17)/E17)</f>
        <v>1.3333333333333333</v>
      </c>
      <c r="O17" s="52">
        <f>PRODUCT(I17/E17)</f>
        <v>0.8571428571428571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2018-12-23T19:19:42Z</dcterms:modified>
</cp:coreProperties>
</file>