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3" i="1" l="1"/>
  <c r="O6" i="1" l="1"/>
  <c r="O4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M13" i="1"/>
  <c r="L13" i="1"/>
  <c r="K13" i="1"/>
  <c r="J13" i="1"/>
  <c r="I13" i="1"/>
  <c r="I17" i="1" s="1"/>
  <c r="H13" i="1"/>
  <c r="H17" i="1"/>
  <c r="H20" i="1" s="1"/>
  <c r="G13" i="1"/>
  <c r="G17" i="1"/>
  <c r="G20" i="1" s="1"/>
  <c r="F13" i="1"/>
  <c r="F17" i="1" s="1"/>
  <c r="E13" i="1"/>
  <c r="E17" i="1" s="1"/>
  <c r="D14" i="1" l="1"/>
  <c r="F20" i="1"/>
  <c r="K17" i="1"/>
  <c r="E20" i="1"/>
  <c r="L20" i="1" s="1"/>
  <c r="L17" i="1"/>
  <c r="I20" i="1"/>
  <c r="M17" i="1"/>
  <c r="O17" i="1"/>
  <c r="O20" i="1" s="1"/>
  <c r="N13" i="1"/>
  <c r="N17" i="1" s="1"/>
  <c r="N20" i="1" l="1"/>
  <c r="M20" i="1"/>
  <c r="K20" i="1"/>
</calcChain>
</file>

<file path=xl/sharedStrings.xml><?xml version="1.0" encoding="utf-8"?>
<sst xmlns="http://schemas.openxmlformats.org/spreadsheetml/2006/main" count="81" uniqueCount="52">
  <si>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</si>
  <si>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</si>
  <si>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</si>
  <si>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</si>
  <si>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</si>
  <si>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</si>
  <si>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</si>
  <si>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</si>
  <si>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</si>
  <si>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</si>
  <si>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</si>
  <si>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</si>
  <si>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</si>
  <si>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</si>
  <si>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</si>
  <si>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</si>
  <si>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</si>
  <si>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</si>
  <si>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</si>
  <si>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</si>
  <si>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</si>
  <si>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</si>
  <si>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</si>
  <si>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</si>
  <si>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</si>
  <si>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</si>
  <si>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</si>
  <si>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</si>
  <si>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</si>
  <si>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</si>
  <si>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</si>
  <si>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</si>
  <si>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</si>
  <si>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</si>
  <si>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suomensarja</t>
  </si>
  <si>
    <t>Ottelu</t>
  </si>
  <si>
    <t>1.  ottelu</t>
  </si>
  <si>
    <t>Lyöty juoksu</t>
  </si>
  <si>
    <t>Tuotu juoksu</t>
  </si>
  <si>
    <t>Kunnari</t>
  </si>
  <si>
    <t>K - %</t>
  </si>
  <si>
    <t>Turku-Pesis</t>
  </si>
  <si>
    <t>MyVe</t>
  </si>
  <si>
    <t>Seurat</t>
  </si>
  <si>
    <t>Maija Oivanen</t>
  </si>
  <si>
    <t>21.6.1995   Turku</t>
  </si>
  <si>
    <t>Turku-Pesis = Turku-Pesis (ent. Lännen Pallo)  (1949),  kasvattajaseura</t>
  </si>
  <si>
    <t>MyVe = Mynämäen Vesa  (1920)</t>
  </si>
  <si>
    <t>Turku-Pesis  2</t>
  </si>
  <si>
    <t>15.05. 2013  Kirittäret - Turku-Pesis  1-0  (3-0, 5-5)</t>
  </si>
  <si>
    <t xml:space="preserve">  17 v 10 kk 24 pv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</si>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</sst>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6" xfId="0" applyFont="1" applyFill="1" applyBorder="1"/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8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8" xfId="0" applyFont="1" applyFill="1" applyBorder="1"/>
    <xf numFmtId="0" fontId="2" fillId="7" borderId="8" xfId="0" applyFont="1" applyFill="1" applyBorder="1"/>
    <xf numFmtId="0" fontId="2" fillId="7" borderId="8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2" fillId="3" borderId="11" xfId="0" applyFont="1" applyFill="1" applyBorder="1"/>
    <xf numFmtId="0" fontId="2" fillId="3" borderId="12" xfId="0" applyFont="1" applyFill="1" applyBorder="1"/>
    <xf numFmtId="0" fontId="2" fillId="3" borderId="13" xfId="0" applyFont="1" applyFill="1" applyBorder="1"/>
    <xf numFmtId="0" fontId="2" fillId="7" borderId="14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12" xfId="0" applyFont="1" applyFill="1" applyBorder="1"/>
    <xf numFmtId="0" fontId="2" fillId="7" borderId="12" xfId="0" applyFont="1" applyFill="1" applyBorder="1"/>
    <xf numFmtId="0" fontId="2" fillId="7" borderId="12" xfId="0" applyFont="1" applyFill="1" applyBorder="1" applyAlignment="1">
      <alignment horizontal="right"/>
    </xf>
    <xf numFmtId="0" fontId="2" fillId="7" borderId="1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8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4" customWidth="1"/>
    <col min="4" max="4" width="15.28515625" style="85" customWidth="1"/>
    <col min="5" max="12" width="5.7109375" style="85" customWidth="1"/>
    <col min="13" max="13" width="6.28515625" style="85" customWidth="1"/>
    <col min="14" max="14" width="8.28515625" style="85" customWidth="1"/>
    <col min="15" max="15" width="0.42578125" style="85" customWidth="1"/>
    <col min="16" max="23" width="5.7109375" style="8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3.85546875" style="26" customWidth="1"/>
    <col min="33" max="33" width="24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44</v>
      </c>
      <c r="C1" s="2"/>
      <c r="D1" s="3"/>
      <c r="E1" s="4" t="s">
        <v>45</v>
      </c>
      <c r="F1" s="5"/>
      <c r="G1" s="6"/>
      <c r="H1" s="3"/>
      <c r="I1" s="3"/>
      <c r="J1" s="5"/>
      <c r="K1" s="5"/>
      <c r="L1" s="3"/>
      <c r="M1" s="7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6"/>
      <c r="I2" s="17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2012</v>
      </c>
      <c r="C4" s="27"/>
      <c r="D4" s="28" t="s">
        <v>48</v>
      </c>
      <c r="E4" s="27"/>
      <c r="F4" s="29" t="s">
        <v>34</v>
      </c>
      <c r="G4" s="27"/>
      <c r="H4" s="27"/>
      <c r="I4" s="27"/>
      <c r="J4" s="27"/>
      <c r="K4" s="27"/>
      <c r="L4" s="27"/>
      <c r="M4" s="27"/>
      <c r="N4" s="30"/>
      <c r="O4" s="37" t="e">
        <f>PRODUCT(I4/N4)</f>
        <v>#DIV/0!</v>
      </c>
      <c r="P4" s="31"/>
      <c r="Q4" s="31"/>
      <c r="R4" s="31"/>
      <c r="S4" s="31"/>
      <c r="T4" s="31"/>
      <c r="U4" s="32"/>
      <c r="V4" s="32"/>
      <c r="W4" s="32"/>
      <c r="X4" s="32"/>
      <c r="Y4" s="32"/>
      <c r="Z4" s="31"/>
      <c r="AA4" s="31"/>
      <c r="AB4" s="33"/>
      <c r="AC4" s="31"/>
      <c r="AD4" s="31"/>
      <c r="AE4" s="31"/>
      <c r="AF4" s="3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2013</v>
      </c>
      <c r="C5" s="27"/>
      <c r="D5" s="28" t="s">
        <v>42</v>
      </c>
      <c r="E5" s="27"/>
      <c r="F5" s="29" t="s">
        <v>34</v>
      </c>
      <c r="G5" s="27"/>
      <c r="H5" s="27"/>
      <c r="I5" s="27"/>
      <c r="J5" s="27"/>
      <c r="K5" s="27"/>
      <c r="L5" s="27"/>
      <c r="M5" s="27"/>
      <c r="N5" s="30"/>
      <c r="O5" s="37"/>
      <c r="P5" s="31"/>
      <c r="Q5" s="31"/>
      <c r="R5" s="31"/>
      <c r="S5" s="31"/>
      <c r="T5" s="31"/>
      <c r="U5" s="32"/>
      <c r="V5" s="32"/>
      <c r="W5" s="32"/>
      <c r="X5" s="32"/>
      <c r="Y5" s="32"/>
      <c r="Z5" s="31"/>
      <c r="AA5" s="31"/>
      <c r="AB5" s="31"/>
      <c r="AC5" s="31"/>
      <c r="AD5" s="31"/>
      <c r="AE5" s="31"/>
      <c r="AF5" s="3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31">
        <v>2013</v>
      </c>
      <c r="C6" s="31" t="s">
        <v>51</v>
      </c>
      <c r="D6" s="35" t="s">
        <v>41</v>
      </c>
      <c r="E6" s="31">
        <v>11</v>
      </c>
      <c r="F6" s="31">
        <v>0</v>
      </c>
      <c r="G6" s="31">
        <v>0</v>
      </c>
      <c r="H6" s="31">
        <v>0</v>
      </c>
      <c r="I6" s="31">
        <v>11</v>
      </c>
      <c r="J6" s="31">
        <v>4</v>
      </c>
      <c r="K6" s="31">
        <v>5</v>
      </c>
      <c r="L6" s="31">
        <v>2</v>
      </c>
      <c r="M6" s="31">
        <v>0</v>
      </c>
      <c r="N6" s="36">
        <v>0.39300000000000002</v>
      </c>
      <c r="O6" s="37">
        <f>PRODUCT(I6/N6)</f>
        <v>27.989821882951652</v>
      </c>
      <c r="P6" s="31"/>
      <c r="Q6" s="31"/>
      <c r="R6" s="31"/>
      <c r="S6" s="31"/>
      <c r="T6" s="31"/>
      <c r="U6" s="32"/>
      <c r="V6" s="32"/>
      <c r="W6" s="32"/>
      <c r="X6" s="32"/>
      <c r="Y6" s="32"/>
      <c r="Z6" s="31"/>
      <c r="AA6" s="31"/>
      <c r="AB6" s="31"/>
      <c r="AC6" s="31"/>
      <c r="AD6" s="31"/>
      <c r="AE6" s="31"/>
      <c r="AF6" s="3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2014</v>
      </c>
      <c r="C7" s="27"/>
      <c r="D7" s="28" t="s">
        <v>41</v>
      </c>
      <c r="E7" s="27"/>
      <c r="F7" s="29" t="s">
        <v>34</v>
      </c>
      <c r="G7" s="27"/>
      <c r="H7" s="27"/>
      <c r="I7" s="27"/>
      <c r="J7" s="27"/>
      <c r="K7" s="27"/>
      <c r="L7" s="27"/>
      <c r="M7" s="27"/>
      <c r="N7" s="30"/>
      <c r="O7" s="37">
        <v>0</v>
      </c>
      <c r="P7" s="31"/>
      <c r="Q7" s="31"/>
      <c r="R7" s="31"/>
      <c r="S7" s="31"/>
      <c r="T7" s="31"/>
      <c r="U7" s="32"/>
      <c r="V7" s="32"/>
      <c r="W7" s="32"/>
      <c r="X7" s="32"/>
      <c r="Y7" s="32"/>
      <c r="Z7" s="31"/>
      <c r="AA7" s="31"/>
      <c r="AB7" s="33"/>
      <c r="AC7" s="31"/>
      <c r="AD7" s="31"/>
      <c r="AE7" s="31"/>
      <c r="AF7" s="3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2015</v>
      </c>
      <c r="C8" s="27"/>
      <c r="D8" s="28" t="s">
        <v>41</v>
      </c>
      <c r="E8" s="27"/>
      <c r="F8" s="29" t="s">
        <v>34</v>
      </c>
      <c r="G8" s="27"/>
      <c r="H8" s="27"/>
      <c r="I8" s="27"/>
      <c r="J8" s="27"/>
      <c r="K8" s="27"/>
      <c r="L8" s="27"/>
      <c r="M8" s="27"/>
      <c r="N8" s="30"/>
      <c r="O8" s="37"/>
      <c r="P8" s="31"/>
      <c r="Q8" s="31"/>
      <c r="R8" s="31"/>
      <c r="S8" s="31"/>
      <c r="T8" s="31"/>
      <c r="U8" s="32"/>
      <c r="V8" s="32"/>
      <c r="W8" s="32"/>
      <c r="X8" s="32"/>
      <c r="Y8" s="32"/>
      <c r="Z8" s="31"/>
      <c r="AA8" s="31"/>
      <c r="AB8" s="33"/>
      <c r="AC8" s="31"/>
      <c r="AD8" s="31"/>
      <c r="AE8" s="31"/>
      <c r="AF8" s="3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2016</v>
      </c>
      <c r="C9" s="27"/>
      <c r="D9" s="28" t="s">
        <v>41</v>
      </c>
      <c r="E9" s="27"/>
      <c r="F9" s="29" t="s">
        <v>34</v>
      </c>
      <c r="G9" s="27"/>
      <c r="H9" s="27"/>
      <c r="I9" s="27"/>
      <c r="J9" s="27"/>
      <c r="K9" s="27"/>
      <c r="L9" s="27"/>
      <c r="M9" s="27"/>
      <c r="N9" s="30"/>
      <c r="O9" s="37">
        <v>0</v>
      </c>
      <c r="P9" s="31"/>
      <c r="Q9" s="31"/>
      <c r="R9" s="31"/>
      <c r="S9" s="31"/>
      <c r="T9" s="31"/>
      <c r="U9" s="32"/>
      <c r="V9" s="32"/>
      <c r="W9" s="32"/>
      <c r="X9" s="32"/>
      <c r="Y9" s="32"/>
      <c r="Z9" s="31"/>
      <c r="AA9" s="31"/>
      <c r="AB9" s="33"/>
      <c r="AC9" s="31"/>
      <c r="AD9" s="31"/>
      <c r="AE9" s="31"/>
      <c r="AF9" s="3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1">
        <v>2017</v>
      </c>
      <c r="C10" s="31"/>
      <c r="D10" s="35"/>
      <c r="E10" s="31"/>
      <c r="F10" s="31"/>
      <c r="G10" s="31"/>
      <c r="H10" s="31"/>
      <c r="I10" s="31"/>
      <c r="J10" s="31"/>
      <c r="K10" s="31"/>
      <c r="L10" s="31"/>
      <c r="M10" s="31"/>
      <c r="N10" s="36"/>
      <c r="O10" s="37"/>
      <c r="P10" s="31"/>
      <c r="Q10" s="31"/>
      <c r="R10" s="31"/>
      <c r="S10" s="31"/>
      <c r="T10" s="31"/>
      <c r="U10" s="32"/>
      <c r="V10" s="32"/>
      <c r="W10" s="32"/>
      <c r="X10" s="32"/>
      <c r="Y10" s="32"/>
      <c r="Z10" s="31"/>
      <c r="AA10" s="31"/>
      <c r="AB10" s="31"/>
      <c r="AC10" s="31"/>
      <c r="AD10" s="31"/>
      <c r="AE10" s="31"/>
      <c r="AF10" s="3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2018</v>
      </c>
      <c r="C11" s="27"/>
      <c r="D11" s="28" t="s">
        <v>41</v>
      </c>
      <c r="E11" s="27"/>
      <c r="F11" s="29" t="s">
        <v>34</v>
      </c>
      <c r="G11" s="27"/>
      <c r="H11" s="27"/>
      <c r="I11" s="27"/>
      <c r="J11" s="27"/>
      <c r="K11" s="27"/>
      <c r="L11" s="27"/>
      <c r="M11" s="27"/>
      <c r="N11" s="30"/>
      <c r="O11" s="37">
        <v>0</v>
      </c>
      <c r="P11" s="31"/>
      <c r="Q11" s="31"/>
      <c r="R11" s="31"/>
      <c r="S11" s="31"/>
      <c r="T11" s="31"/>
      <c r="U11" s="32"/>
      <c r="V11" s="32"/>
      <c r="W11" s="32"/>
      <c r="X11" s="32"/>
      <c r="Y11" s="32"/>
      <c r="Z11" s="31"/>
      <c r="AA11" s="31"/>
      <c r="AB11" s="33"/>
      <c r="AC11" s="31"/>
      <c r="AD11" s="31"/>
      <c r="AE11" s="31"/>
      <c r="AF11" s="3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2019</v>
      </c>
      <c r="C12" s="27"/>
      <c r="D12" s="28" t="s">
        <v>41</v>
      </c>
      <c r="E12" s="27"/>
      <c r="F12" s="29" t="s">
        <v>34</v>
      </c>
      <c r="G12" s="27"/>
      <c r="H12" s="27"/>
      <c r="I12" s="27"/>
      <c r="J12" s="27"/>
      <c r="K12" s="27"/>
      <c r="L12" s="27"/>
      <c r="M12" s="27"/>
      <c r="N12" s="30"/>
      <c r="O12" s="37">
        <v>0</v>
      </c>
      <c r="P12" s="31"/>
      <c r="Q12" s="31"/>
      <c r="R12" s="31"/>
      <c r="S12" s="31"/>
      <c r="T12" s="31"/>
      <c r="U12" s="32"/>
      <c r="V12" s="32"/>
      <c r="W12" s="32"/>
      <c r="X12" s="32"/>
      <c r="Y12" s="32"/>
      <c r="Z12" s="31"/>
      <c r="AA12" s="31"/>
      <c r="AB12" s="33"/>
      <c r="AC12" s="31"/>
      <c r="AD12" s="31"/>
      <c r="AE12" s="31"/>
      <c r="AF12" s="3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0">SUM(E4:E9)</f>
        <v>11</v>
      </c>
      <c r="F13" s="19">
        <f t="shared" si="0"/>
        <v>0</v>
      </c>
      <c r="G13" s="19">
        <f t="shared" si="0"/>
        <v>0</v>
      </c>
      <c r="H13" s="19">
        <f t="shared" si="0"/>
        <v>0</v>
      </c>
      <c r="I13" s="19">
        <f t="shared" si="0"/>
        <v>11</v>
      </c>
      <c r="J13" s="19">
        <f t="shared" si="0"/>
        <v>4</v>
      </c>
      <c r="K13" s="19">
        <f t="shared" si="0"/>
        <v>5</v>
      </c>
      <c r="L13" s="19">
        <f t="shared" si="0"/>
        <v>2</v>
      </c>
      <c r="M13" s="19">
        <f t="shared" si="0"/>
        <v>0</v>
      </c>
      <c r="N13" s="38">
        <f>PRODUCT(I13/O13)</f>
        <v>0.39300000000000002</v>
      </c>
      <c r="O13" s="39">
        <f>SUM(O6:O9)</f>
        <v>27.989821882951652</v>
      </c>
      <c r="P13" s="19">
        <f t="shared" ref="P13:AE13" si="1">SUM(P4:P9)</f>
        <v>0</v>
      </c>
      <c r="Q13" s="19">
        <f t="shared" si="1"/>
        <v>0</v>
      </c>
      <c r="R13" s="19">
        <f t="shared" si="1"/>
        <v>0</v>
      </c>
      <c r="S13" s="19">
        <f t="shared" si="1"/>
        <v>0</v>
      </c>
      <c r="T13" s="19">
        <f t="shared" si="1"/>
        <v>0</v>
      </c>
      <c r="U13" s="19">
        <f t="shared" si="1"/>
        <v>0</v>
      </c>
      <c r="V13" s="19">
        <f t="shared" si="1"/>
        <v>0</v>
      </c>
      <c r="W13" s="19">
        <f t="shared" si="1"/>
        <v>0</v>
      </c>
      <c r="X13" s="19">
        <f t="shared" si="1"/>
        <v>0</v>
      </c>
      <c r="Y13" s="19">
        <f t="shared" si="1"/>
        <v>0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0</v>
      </c>
      <c r="AE13" s="19">
        <f t="shared" si="1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5" t="s">
        <v>2</v>
      </c>
      <c r="C14" s="40"/>
      <c r="D14" s="41">
        <f>SUM(F13:H13)+((I13-F13-G13)/3)+(E13/3)+(Z13*25)+(AA13*25)+(AB13*10)+(AC13*25)+(AD13*20)+(AE13*15)</f>
        <v>7.333333333333333</v>
      </c>
      <c r="E14" s="1"/>
      <c r="F14" s="1"/>
      <c r="G14" s="1"/>
      <c r="H14" s="1"/>
      <c r="I14" s="1"/>
      <c r="J14" s="1"/>
      <c r="K14" s="1"/>
      <c r="L14" s="1"/>
      <c r="M14" s="1"/>
      <c r="N14" s="42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43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42"/>
      <c r="O15" s="44"/>
      <c r="P15" s="1"/>
      <c r="Q15" s="45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46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47"/>
      <c r="D16" s="47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8" t="s">
        <v>40</v>
      </c>
      <c r="O16" s="25"/>
      <c r="P16" s="48" t="s">
        <v>33</v>
      </c>
      <c r="Q16" s="13"/>
      <c r="R16" s="13"/>
      <c r="S16" s="13"/>
      <c r="T16" s="49"/>
      <c r="U16" s="49"/>
      <c r="V16" s="49"/>
      <c r="W16" s="49"/>
      <c r="X16" s="49"/>
      <c r="Y16" s="13"/>
      <c r="Z16" s="13"/>
      <c r="AA16" s="13"/>
      <c r="AB16" s="13"/>
      <c r="AC16" s="13"/>
      <c r="AD16" s="13"/>
      <c r="AE16" s="13"/>
      <c r="AF16" s="50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8" t="s">
        <v>17</v>
      </c>
      <c r="C17" s="13"/>
      <c r="D17" s="51"/>
      <c r="E17" s="31">
        <f>PRODUCT(E13)</f>
        <v>11</v>
      </c>
      <c r="F17" s="31">
        <f>PRODUCT(F13)</f>
        <v>0</v>
      </c>
      <c r="G17" s="31">
        <f>PRODUCT(G13)</f>
        <v>0</v>
      </c>
      <c r="H17" s="31">
        <f>PRODUCT(H13)</f>
        <v>0</v>
      </c>
      <c r="I17" s="31">
        <f>PRODUCT(I13)</f>
        <v>11</v>
      </c>
      <c r="J17" s="1"/>
      <c r="K17" s="52">
        <f>PRODUCT((F17+G17)/E17)</f>
        <v>0</v>
      </c>
      <c r="L17" s="52">
        <f>PRODUCT(H17/E17)</f>
        <v>0</v>
      </c>
      <c r="M17" s="52">
        <f>PRODUCT(I17/E17)</f>
        <v>1</v>
      </c>
      <c r="N17" s="53">
        <f>PRODUCT(N13)</f>
        <v>0.39300000000000002</v>
      </c>
      <c r="O17" s="25">
        <f>PRODUCT(O13)</f>
        <v>27.989821882951652</v>
      </c>
      <c r="P17" s="54" t="s">
        <v>35</v>
      </c>
      <c r="Q17" s="55"/>
      <c r="R17" s="55"/>
      <c r="S17" s="56" t="s">
        <v>49</v>
      </c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7" t="s">
        <v>36</v>
      </c>
      <c r="AE17" s="56"/>
      <c r="AF17" s="58" t="s">
        <v>50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9" t="s">
        <v>18</v>
      </c>
      <c r="C18" s="60"/>
      <c r="D18" s="61"/>
      <c r="E18" s="31"/>
      <c r="F18" s="31"/>
      <c r="G18" s="31"/>
      <c r="H18" s="31"/>
      <c r="I18" s="31"/>
      <c r="J18" s="1"/>
      <c r="K18" s="52"/>
      <c r="L18" s="52"/>
      <c r="M18" s="52"/>
      <c r="N18" s="36"/>
      <c r="O18" s="25"/>
      <c r="P18" s="62" t="s">
        <v>37</v>
      </c>
      <c r="Q18" s="63"/>
      <c r="R18" s="63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5"/>
      <c r="AE18" s="64"/>
      <c r="AF18" s="66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7" t="s">
        <v>19</v>
      </c>
      <c r="C19" s="68"/>
      <c r="D19" s="69"/>
      <c r="E19" s="32"/>
      <c r="F19" s="32"/>
      <c r="G19" s="32"/>
      <c r="H19" s="32"/>
      <c r="I19" s="32"/>
      <c r="J19" s="1"/>
      <c r="K19" s="70"/>
      <c r="L19" s="70"/>
      <c r="M19" s="70"/>
      <c r="N19" s="71"/>
      <c r="O19" s="25"/>
      <c r="P19" s="62" t="s">
        <v>38</v>
      </c>
      <c r="Q19" s="63"/>
      <c r="R19" s="63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5"/>
      <c r="AE19" s="64"/>
      <c r="AF19" s="66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72" t="s">
        <v>20</v>
      </c>
      <c r="C20" s="73"/>
      <c r="D20" s="74"/>
      <c r="E20" s="19">
        <f>SUM(E17:E19)</f>
        <v>11</v>
      </c>
      <c r="F20" s="19">
        <f>SUM(F17:F19)</f>
        <v>0</v>
      </c>
      <c r="G20" s="19">
        <f>SUM(G17:G19)</f>
        <v>0</v>
      </c>
      <c r="H20" s="19">
        <f>SUM(H17:H19)</f>
        <v>0</v>
      </c>
      <c r="I20" s="19">
        <f>SUM(I17:I19)</f>
        <v>11</v>
      </c>
      <c r="J20" s="1"/>
      <c r="K20" s="75">
        <f>PRODUCT((F20+G20)/E20)</f>
        <v>0</v>
      </c>
      <c r="L20" s="75">
        <f>PRODUCT(H20/E20)</f>
        <v>0</v>
      </c>
      <c r="M20" s="75">
        <f>PRODUCT(I20/E20)</f>
        <v>1</v>
      </c>
      <c r="N20" s="38">
        <f>PRODUCT(I20/O20)</f>
        <v>0.39300000000000002</v>
      </c>
      <c r="O20" s="25">
        <f>SUM(O17:O19)</f>
        <v>27.989821882951652</v>
      </c>
      <c r="P20" s="76" t="s">
        <v>39</v>
      </c>
      <c r="Q20" s="77"/>
      <c r="R20" s="77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9"/>
      <c r="AE20" s="78"/>
      <c r="AF20" s="80"/>
      <c r="AG20" s="24"/>
      <c r="AH20" s="9"/>
      <c r="AI20" s="9"/>
      <c r="AJ20" s="9"/>
      <c r="AK20" s="9"/>
      <c r="AL20" s="9"/>
    </row>
    <row r="21" spans="1:38" s="82" customFormat="1" ht="15" customHeight="1" x14ac:dyDescent="0.25">
      <c r="A21" s="1"/>
      <c r="B21" s="43"/>
      <c r="C21" s="43"/>
      <c r="D21" s="43"/>
      <c r="E21" s="43"/>
      <c r="F21" s="43"/>
      <c r="G21" s="43"/>
      <c r="H21" s="43"/>
      <c r="I21" s="43"/>
      <c r="J21" s="1"/>
      <c r="K21" s="43"/>
      <c r="L21" s="43"/>
      <c r="M21" s="43"/>
      <c r="N21" s="42"/>
      <c r="O21" s="25"/>
      <c r="P21" s="1"/>
      <c r="Q21" s="45"/>
      <c r="R21" s="1"/>
      <c r="S21" s="1"/>
      <c r="T21" s="25"/>
      <c r="U21" s="25"/>
      <c r="V21" s="8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s="82" customFormat="1" ht="15" customHeight="1" x14ac:dyDescent="0.25">
      <c r="A22" s="1"/>
      <c r="B22" s="1" t="s">
        <v>43</v>
      </c>
      <c r="C22" s="1"/>
      <c r="D22" s="1" t="s">
        <v>46</v>
      </c>
      <c r="E22" s="1"/>
      <c r="F22" s="1"/>
      <c r="G22" s="1"/>
      <c r="H22" s="1"/>
      <c r="I22" s="1"/>
      <c r="J22" s="1"/>
      <c r="K22" s="1"/>
      <c r="L22" s="1"/>
      <c r="M22" s="1"/>
      <c r="N22" s="45"/>
      <c r="O22" s="25"/>
      <c r="P22" s="1"/>
      <c r="Q22" s="45"/>
      <c r="R22" s="1"/>
      <c r="S22" s="1"/>
      <c r="T22" s="25"/>
      <c r="U22" s="25"/>
      <c r="V22" s="81"/>
      <c r="W22" s="1"/>
      <c r="X22" s="1"/>
      <c r="Y22" s="1"/>
      <c r="Z22" s="1"/>
      <c r="AA22" s="1"/>
      <c r="AB22" s="1"/>
      <c r="AC22" s="1"/>
      <c r="AD22" s="1"/>
      <c r="AE22" s="1"/>
      <c r="AF22" s="46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47</v>
      </c>
      <c r="E23" s="1"/>
      <c r="F23" s="1"/>
      <c r="G23" s="1"/>
      <c r="H23" s="1"/>
      <c r="I23" s="1"/>
      <c r="J23" s="1"/>
      <c r="K23" s="1"/>
      <c r="L23" s="1"/>
      <c r="M23" s="1"/>
      <c r="N23" s="45"/>
      <c r="O23" s="25"/>
      <c r="P23" s="1"/>
      <c r="Q23" s="45"/>
      <c r="R23" s="1"/>
      <c r="S23" s="1"/>
      <c r="T23" s="25"/>
      <c r="U23" s="25"/>
      <c r="V23" s="81"/>
      <c r="W23" s="1"/>
      <c r="X23" s="1"/>
      <c r="Y23" s="1"/>
      <c r="Z23" s="1"/>
      <c r="AA23" s="1"/>
      <c r="AB23" s="1"/>
      <c r="AC23" s="1"/>
      <c r="AD23" s="1"/>
      <c r="AE23" s="1"/>
      <c r="AF23" s="46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5"/>
      <c r="O24" s="25"/>
      <c r="P24" s="1"/>
      <c r="Q24" s="45"/>
      <c r="R24" s="1"/>
      <c r="S24" s="1"/>
      <c r="T24" s="25"/>
      <c r="U24" s="25"/>
      <c r="V24" s="81"/>
      <c r="W24" s="1"/>
      <c r="X24" s="1"/>
      <c r="Y24" s="1"/>
      <c r="Z24" s="1"/>
      <c r="AA24" s="1"/>
      <c r="AB24" s="1"/>
      <c r="AC24" s="1"/>
      <c r="AD24" s="1"/>
      <c r="AE24" s="1"/>
      <c r="AF24" s="46"/>
      <c r="AG24" s="9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5"/>
      <c r="O25" s="25"/>
      <c r="P25" s="1"/>
      <c r="Q25" s="45"/>
      <c r="R25" s="1"/>
      <c r="S25" s="1"/>
      <c r="T25" s="25"/>
      <c r="U25" s="25"/>
      <c r="V25" s="81"/>
      <c r="W25" s="1"/>
      <c r="X25" s="1"/>
      <c r="Y25" s="1"/>
      <c r="Z25" s="1"/>
      <c r="AA25" s="1"/>
      <c r="AB25" s="1"/>
      <c r="AC25" s="1"/>
      <c r="AD25" s="1"/>
      <c r="AE25" s="1"/>
      <c r="AF25" s="46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5"/>
      <c r="O26" s="25"/>
      <c r="P26" s="1"/>
      <c r="Q26" s="45"/>
      <c r="R26" s="1"/>
      <c r="S26" s="1"/>
      <c r="T26" s="25"/>
      <c r="U26" s="25"/>
      <c r="V26" s="81"/>
      <c r="W26" s="1"/>
      <c r="X26" s="1"/>
      <c r="Y26" s="1"/>
      <c r="Z26" s="1"/>
      <c r="AA26" s="1"/>
      <c r="AB26" s="1"/>
      <c r="AC26" s="1"/>
      <c r="AD26" s="1"/>
      <c r="AE26" s="1"/>
      <c r="AF26" s="46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83"/>
      <c r="N27" s="83"/>
      <c r="O27" s="25"/>
      <c r="P27" s="1"/>
      <c r="Q27" s="45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1"/>
      <c r="AC27" s="1"/>
      <c r="AD27" s="1"/>
      <c r="AE27" s="1"/>
      <c r="AF27" s="46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5"/>
      <c r="O28" s="25"/>
      <c r="P28" s="1"/>
      <c r="Q28" s="45"/>
      <c r="R28" s="1"/>
      <c r="S28" s="1"/>
      <c r="T28" s="25"/>
      <c r="U28" s="25"/>
      <c r="V28" s="81"/>
      <c r="W28" s="1"/>
      <c r="X28" s="1"/>
      <c r="Y28" s="1"/>
      <c r="Z28" s="1"/>
      <c r="AA28" s="1"/>
      <c r="AB28" s="1"/>
      <c r="AC28" s="1"/>
      <c r="AD28" s="1"/>
      <c r="AE28" s="1"/>
      <c r="AF28" s="46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5"/>
      <c r="O29" s="25"/>
      <c r="P29" s="1"/>
      <c r="Q29" s="45"/>
      <c r="R29" s="1"/>
      <c r="S29" s="1"/>
      <c r="T29" s="25"/>
      <c r="U29" s="25"/>
      <c r="V29" s="81"/>
      <c r="W29" s="1"/>
      <c r="X29" s="1"/>
      <c r="Y29" s="1"/>
      <c r="Z29" s="1"/>
      <c r="AA29" s="1"/>
      <c r="AB29" s="1"/>
      <c r="AC29" s="1"/>
      <c r="AD29" s="1"/>
      <c r="AE29" s="1"/>
      <c r="AF29" s="46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5"/>
      <c r="O30" s="25"/>
      <c r="P30" s="1"/>
      <c r="Q30" s="45"/>
      <c r="R30" s="1"/>
      <c r="S30" s="1"/>
      <c r="T30" s="25"/>
      <c r="U30" s="25"/>
      <c r="V30" s="81"/>
      <c r="W30" s="1"/>
      <c r="X30" s="1"/>
      <c r="Y30" s="1"/>
      <c r="Z30" s="1"/>
      <c r="AA30" s="1"/>
      <c r="AB30" s="1"/>
      <c r="AC30" s="1"/>
      <c r="AD30" s="1"/>
      <c r="AE30" s="1"/>
      <c r="AF30" s="46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5"/>
      <c r="O31" s="25"/>
      <c r="P31" s="1"/>
      <c r="Q31" s="45"/>
      <c r="R31" s="1"/>
      <c r="S31" s="1"/>
      <c r="T31" s="25"/>
      <c r="U31" s="25"/>
      <c r="V31" s="81"/>
      <c r="W31" s="1"/>
      <c r="X31" s="1"/>
      <c r="Y31" s="1"/>
      <c r="Z31" s="1"/>
      <c r="AA31" s="1"/>
      <c r="AB31" s="1"/>
      <c r="AC31" s="1"/>
      <c r="AD31" s="1"/>
      <c r="AE31" s="1"/>
      <c r="AF31" s="46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5"/>
      <c r="O32" s="25"/>
      <c r="P32" s="1"/>
      <c r="Q32" s="45"/>
      <c r="R32" s="1"/>
      <c r="S32" s="1"/>
      <c r="T32" s="25"/>
      <c r="U32" s="25"/>
      <c r="V32" s="81"/>
      <c r="W32" s="1"/>
      <c r="X32" s="1"/>
      <c r="Y32" s="1"/>
      <c r="Z32" s="1"/>
      <c r="AA32" s="1"/>
      <c r="AB32" s="1"/>
      <c r="AC32" s="1"/>
      <c r="AD32" s="1"/>
      <c r="AE32" s="1"/>
      <c r="AF32" s="46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5"/>
      <c r="O33" s="25"/>
      <c r="P33" s="1"/>
      <c r="Q33" s="45"/>
      <c r="R33" s="1"/>
      <c r="S33" s="1"/>
      <c r="T33" s="25"/>
      <c r="U33" s="25"/>
      <c r="V33" s="81"/>
      <c r="W33" s="1"/>
      <c r="X33" s="1"/>
      <c r="Y33" s="1"/>
      <c r="Z33" s="1"/>
      <c r="AA33" s="1"/>
      <c r="AB33" s="1"/>
      <c r="AC33" s="1"/>
      <c r="AD33" s="1"/>
      <c r="AE33" s="1"/>
      <c r="AF33" s="46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5"/>
      <c r="O34" s="25"/>
      <c r="P34" s="1"/>
      <c r="Q34" s="45"/>
      <c r="R34" s="1"/>
      <c r="S34" s="1"/>
      <c r="T34" s="25"/>
      <c r="U34" s="25"/>
      <c r="V34" s="81"/>
      <c r="W34" s="1"/>
      <c r="X34" s="1"/>
      <c r="Y34" s="1"/>
      <c r="Z34" s="1"/>
      <c r="AA34" s="1"/>
      <c r="AB34" s="1"/>
      <c r="AC34" s="1"/>
      <c r="AD34" s="1"/>
      <c r="AE34" s="1"/>
      <c r="AF34" s="46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5"/>
      <c r="O35" s="25"/>
      <c r="P35" s="1"/>
      <c r="Q35" s="45"/>
      <c r="R35" s="1"/>
      <c r="S35" s="1"/>
      <c r="T35" s="25"/>
      <c r="U35" s="25"/>
      <c r="V35" s="81"/>
      <c r="W35" s="1"/>
      <c r="X35" s="1"/>
      <c r="Y35" s="1"/>
      <c r="Z35" s="1"/>
      <c r="AA35" s="1"/>
      <c r="AB35" s="1"/>
      <c r="AC35" s="1"/>
      <c r="AD35" s="1"/>
      <c r="AE35" s="1"/>
      <c r="AF35" s="46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5"/>
      <c r="O36" s="25"/>
      <c r="P36" s="1"/>
      <c r="Q36" s="45"/>
      <c r="R36" s="1"/>
      <c r="S36" s="1"/>
      <c r="T36" s="25"/>
      <c r="U36" s="25"/>
      <c r="V36" s="81"/>
      <c r="W36" s="1"/>
      <c r="X36" s="1"/>
      <c r="Y36" s="1"/>
      <c r="Z36" s="1"/>
      <c r="AA36" s="1"/>
      <c r="AB36" s="1"/>
      <c r="AC36" s="1"/>
      <c r="AD36" s="1"/>
      <c r="AE36" s="1"/>
      <c r="AF36" s="46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5"/>
      <c r="O37" s="25"/>
      <c r="P37" s="1"/>
      <c r="Q37" s="45"/>
      <c r="R37" s="1"/>
      <c r="S37" s="1"/>
      <c r="T37" s="25"/>
      <c r="U37" s="25"/>
      <c r="V37" s="81"/>
      <c r="W37" s="1"/>
      <c r="X37" s="1"/>
      <c r="Y37" s="1"/>
      <c r="Z37" s="1"/>
      <c r="AA37" s="1"/>
      <c r="AB37" s="1"/>
      <c r="AC37" s="1"/>
      <c r="AD37" s="1"/>
      <c r="AE37" s="1"/>
      <c r="AF37" s="46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5"/>
      <c r="O38" s="25"/>
      <c r="P38" s="1"/>
      <c r="Q38" s="45"/>
      <c r="R38" s="1"/>
      <c r="S38" s="1"/>
      <c r="T38" s="25"/>
      <c r="U38" s="25"/>
      <c r="V38" s="81"/>
      <c r="W38" s="1"/>
      <c r="X38" s="1"/>
      <c r="Y38" s="1"/>
      <c r="Z38" s="1"/>
      <c r="AA38" s="1"/>
      <c r="AB38" s="1"/>
      <c r="AC38" s="1"/>
      <c r="AD38" s="1"/>
      <c r="AE38" s="1"/>
      <c r="AF38" s="46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5"/>
      <c r="O39" s="25"/>
      <c r="P39" s="1"/>
      <c r="Q39" s="45"/>
      <c r="R39" s="1"/>
      <c r="S39" s="1"/>
      <c r="T39" s="25"/>
      <c r="U39" s="25"/>
      <c r="V39" s="81"/>
      <c r="W39" s="1"/>
      <c r="X39" s="1"/>
      <c r="Y39" s="1"/>
      <c r="Z39" s="1"/>
      <c r="AA39" s="1"/>
      <c r="AB39" s="1"/>
      <c r="AC39" s="1"/>
      <c r="AD39" s="1"/>
      <c r="AE39" s="1"/>
      <c r="AF39" s="46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5"/>
      <c r="O40" s="25"/>
      <c r="P40" s="1"/>
      <c r="Q40" s="45"/>
      <c r="R40" s="1"/>
      <c r="S40" s="1"/>
      <c r="T40" s="25"/>
      <c r="U40" s="25"/>
      <c r="V40" s="81"/>
      <c r="W40" s="1"/>
      <c r="X40" s="1"/>
      <c r="Y40" s="1"/>
      <c r="Z40" s="1"/>
      <c r="AA40" s="1"/>
      <c r="AB40" s="1"/>
      <c r="AC40" s="1"/>
      <c r="AD40" s="1"/>
      <c r="AE40" s="1"/>
      <c r="AF40" s="46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5"/>
      <c r="O41" s="25"/>
      <c r="P41" s="1"/>
      <c r="Q41" s="45"/>
      <c r="R41" s="1"/>
      <c r="S41" s="1"/>
      <c r="T41" s="25"/>
      <c r="U41" s="25"/>
      <c r="V41" s="81"/>
      <c r="W41" s="1"/>
      <c r="X41" s="1"/>
      <c r="Y41" s="1"/>
      <c r="Z41" s="1"/>
      <c r="AA41" s="1"/>
      <c r="AB41" s="1"/>
      <c r="AC41" s="1"/>
      <c r="AD41" s="1"/>
      <c r="AE41" s="1"/>
      <c r="AF41" s="46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5"/>
      <c r="O42" s="25"/>
      <c r="P42" s="1"/>
      <c r="Q42" s="45"/>
      <c r="R42" s="1"/>
      <c r="S42" s="1"/>
      <c r="T42" s="25"/>
      <c r="U42" s="25"/>
      <c r="V42" s="81"/>
      <c r="W42" s="1"/>
      <c r="X42" s="1"/>
      <c r="Y42" s="1"/>
      <c r="Z42" s="1"/>
      <c r="AA42" s="1"/>
      <c r="AB42" s="1"/>
      <c r="AC42" s="1"/>
      <c r="AD42" s="1"/>
      <c r="AE42" s="1"/>
      <c r="AF42" s="46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5"/>
      <c r="O43" s="25"/>
      <c r="P43" s="1"/>
      <c r="Q43" s="45"/>
      <c r="R43" s="1"/>
      <c r="S43" s="1"/>
      <c r="T43" s="25"/>
      <c r="U43" s="25"/>
      <c r="V43" s="81"/>
      <c r="W43" s="1"/>
      <c r="X43" s="1"/>
      <c r="Y43" s="1"/>
      <c r="Z43" s="1"/>
      <c r="AA43" s="1"/>
      <c r="AB43" s="1"/>
      <c r="AC43" s="1"/>
      <c r="AD43" s="1"/>
      <c r="AE43" s="1"/>
      <c r="AF43" s="46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5"/>
      <c r="O44" s="25"/>
      <c r="P44" s="1"/>
      <c r="Q44" s="45"/>
      <c r="R44" s="1"/>
      <c r="S44" s="1"/>
      <c r="T44" s="25"/>
      <c r="U44" s="25"/>
      <c r="V44" s="81"/>
      <c r="W44" s="1"/>
      <c r="X44" s="1"/>
      <c r="Y44" s="1"/>
      <c r="Z44" s="1"/>
      <c r="AA44" s="1"/>
      <c r="AB44" s="1"/>
      <c r="AC44" s="1"/>
      <c r="AD44" s="1"/>
      <c r="AE44" s="1"/>
      <c r="AF44" s="46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5"/>
      <c r="O45" s="25"/>
      <c r="P45" s="1"/>
      <c r="Q45" s="45"/>
      <c r="R45" s="1"/>
      <c r="S45" s="1"/>
      <c r="T45" s="25"/>
      <c r="U45" s="25"/>
      <c r="V45" s="81"/>
      <c r="W45" s="1"/>
      <c r="X45" s="1"/>
      <c r="Y45" s="1"/>
      <c r="Z45" s="1"/>
      <c r="AA45" s="1"/>
      <c r="AB45" s="1"/>
      <c r="AC45" s="1"/>
      <c r="AD45" s="1"/>
      <c r="AE45" s="1"/>
      <c r="AF45" s="46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5"/>
      <c r="O46" s="25"/>
      <c r="P46" s="1"/>
      <c r="Q46" s="45"/>
      <c r="R46" s="1"/>
      <c r="S46" s="1"/>
      <c r="T46" s="25"/>
      <c r="U46" s="25"/>
      <c r="V46" s="81"/>
      <c r="W46" s="1"/>
      <c r="X46" s="1"/>
      <c r="Y46" s="1"/>
      <c r="Z46" s="1"/>
      <c r="AA46" s="1"/>
      <c r="AB46" s="1"/>
      <c r="AC46" s="1"/>
      <c r="AD46" s="1"/>
      <c r="AE46" s="1"/>
      <c r="AF46" s="46"/>
      <c r="AG46" s="9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5"/>
      <c r="O47" s="25"/>
      <c r="P47" s="1"/>
      <c r="Q47" s="45"/>
      <c r="R47" s="1"/>
      <c r="S47" s="1"/>
      <c r="T47" s="25"/>
      <c r="U47" s="25"/>
      <c r="V47" s="81"/>
      <c r="W47" s="1"/>
      <c r="X47" s="1"/>
      <c r="Y47" s="1"/>
      <c r="Z47" s="1"/>
      <c r="AA47" s="1"/>
      <c r="AB47" s="1"/>
      <c r="AC47" s="1"/>
      <c r="AD47" s="1"/>
      <c r="AE47" s="1"/>
      <c r="AF47" s="46"/>
      <c r="AG47" s="9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5"/>
      <c r="O48" s="25"/>
      <c r="P48" s="1"/>
      <c r="Q48" s="45"/>
      <c r="R48" s="1"/>
      <c r="S48" s="1"/>
      <c r="T48" s="25"/>
      <c r="U48" s="25"/>
      <c r="V48" s="81"/>
      <c r="W48" s="1"/>
      <c r="X48" s="1"/>
      <c r="Y48" s="1"/>
      <c r="Z48" s="1"/>
      <c r="AA48" s="1"/>
      <c r="AB48" s="1"/>
      <c r="AC48" s="1"/>
      <c r="AD48" s="1"/>
      <c r="AE48" s="1"/>
      <c r="AF48" s="46"/>
      <c r="AG48" s="9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5"/>
      <c r="O49" s="25"/>
      <c r="P49" s="1"/>
      <c r="Q49" s="45"/>
      <c r="R49" s="1"/>
      <c r="S49" s="1"/>
      <c r="T49" s="25"/>
      <c r="U49" s="25"/>
      <c r="V49" s="81"/>
      <c r="W49" s="1"/>
      <c r="X49" s="1"/>
      <c r="Y49" s="1"/>
      <c r="Z49" s="1"/>
      <c r="AA49" s="1"/>
      <c r="AB49" s="1"/>
      <c r="AC49" s="1"/>
      <c r="AD49" s="1"/>
      <c r="AE49" s="1"/>
      <c r="AF49" s="46"/>
      <c r="AG49" s="9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5"/>
      <c r="O50" s="25"/>
      <c r="P50" s="1"/>
      <c r="Q50" s="45"/>
      <c r="R50" s="1"/>
      <c r="S50" s="1"/>
      <c r="T50" s="25"/>
      <c r="U50" s="25"/>
      <c r="V50" s="81"/>
      <c r="W50" s="1"/>
      <c r="X50" s="1"/>
      <c r="Y50" s="1"/>
      <c r="Z50" s="1"/>
      <c r="AA50" s="1"/>
      <c r="AB50" s="1"/>
      <c r="AC50" s="1"/>
      <c r="AD50" s="1"/>
      <c r="AE50" s="1"/>
      <c r="AF50" s="46"/>
      <c r="AG50" s="9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5"/>
      <c r="O51" s="25"/>
      <c r="P51" s="1"/>
      <c r="Q51" s="45"/>
      <c r="R51" s="1"/>
      <c r="S51" s="1"/>
      <c r="T51" s="25"/>
      <c r="U51" s="25"/>
      <c r="V51" s="81"/>
      <c r="W51" s="1"/>
      <c r="X51" s="1"/>
      <c r="Y51" s="1"/>
      <c r="Z51" s="1"/>
      <c r="AA51" s="1"/>
      <c r="AB51" s="1"/>
      <c r="AC51" s="1"/>
      <c r="AD51" s="1"/>
      <c r="AE51" s="1"/>
      <c r="AF51" s="46"/>
      <c r="AG51" s="9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5"/>
      <c r="O52" s="25"/>
      <c r="P52" s="1"/>
      <c r="Q52" s="45"/>
      <c r="R52" s="1"/>
      <c r="S52" s="1"/>
      <c r="T52" s="25"/>
      <c r="U52" s="25"/>
      <c r="V52" s="81"/>
      <c r="W52" s="1"/>
      <c r="X52" s="1"/>
      <c r="Y52" s="1"/>
      <c r="Z52" s="1"/>
      <c r="AA52" s="1"/>
      <c r="AB52" s="1"/>
      <c r="AC52" s="1"/>
      <c r="AD52" s="1"/>
      <c r="AE52" s="1"/>
      <c r="AF52" s="46"/>
      <c r="AG52" s="9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5"/>
      <c r="O53" s="25"/>
      <c r="P53" s="1"/>
      <c r="Q53" s="45"/>
      <c r="R53" s="1"/>
      <c r="S53" s="1"/>
      <c r="T53" s="25"/>
      <c r="U53" s="25"/>
      <c r="V53" s="81"/>
      <c r="W53" s="1"/>
      <c r="X53" s="1"/>
      <c r="Y53" s="1"/>
      <c r="Z53" s="1"/>
      <c r="AA53" s="1"/>
      <c r="AB53" s="1"/>
      <c r="AC53" s="1"/>
      <c r="AD53" s="1"/>
      <c r="AE53" s="1"/>
      <c r="AF53" s="46"/>
      <c r="AG53" s="9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5"/>
      <c r="O54" s="25"/>
      <c r="P54" s="1"/>
      <c r="Q54" s="45"/>
      <c r="R54" s="1"/>
      <c r="S54" s="1"/>
      <c r="T54" s="25"/>
      <c r="U54" s="25"/>
      <c r="V54" s="81"/>
      <c r="W54" s="1"/>
      <c r="X54" s="1"/>
      <c r="Y54" s="1"/>
      <c r="Z54" s="1"/>
      <c r="AA54" s="1"/>
      <c r="AB54" s="1"/>
      <c r="AC54" s="1"/>
      <c r="AD54" s="1"/>
      <c r="AE54" s="1"/>
      <c r="AF54" s="46"/>
      <c r="AG54" s="9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5"/>
      <c r="O55" s="25"/>
      <c r="P55" s="1"/>
      <c r="Q55" s="45"/>
      <c r="R55" s="1"/>
      <c r="S55" s="1"/>
      <c r="T55" s="25"/>
      <c r="U55" s="25"/>
      <c r="V55" s="81"/>
      <c r="W55" s="1"/>
      <c r="X55" s="1"/>
      <c r="Y55" s="1"/>
      <c r="Z55" s="1"/>
      <c r="AA55" s="1"/>
      <c r="AB55" s="1"/>
      <c r="AC55" s="1"/>
      <c r="AD55" s="1"/>
      <c r="AE55" s="1"/>
      <c r="AF55" s="46"/>
      <c r="AG55" s="9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5"/>
      <c r="O56" s="25"/>
      <c r="P56" s="1"/>
      <c r="Q56" s="45"/>
      <c r="R56" s="1"/>
      <c r="S56" s="1"/>
      <c r="T56" s="25"/>
      <c r="U56" s="25"/>
      <c r="V56" s="81"/>
      <c r="W56" s="1"/>
      <c r="X56" s="1"/>
      <c r="Y56" s="1"/>
      <c r="Z56" s="1"/>
      <c r="AA56" s="1"/>
      <c r="AB56" s="1"/>
      <c r="AC56" s="1"/>
      <c r="AD56" s="1"/>
      <c r="AE56" s="1"/>
      <c r="AF56" s="46"/>
      <c r="AG56" s="9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5"/>
      <c r="O57" s="25"/>
      <c r="P57" s="1"/>
      <c r="Q57" s="45"/>
      <c r="R57" s="1"/>
      <c r="S57" s="1"/>
      <c r="T57" s="25"/>
      <c r="U57" s="25"/>
      <c r="V57" s="81"/>
      <c r="W57" s="1"/>
      <c r="X57" s="1"/>
      <c r="Y57" s="1"/>
      <c r="Z57" s="1"/>
      <c r="AA57" s="1"/>
      <c r="AB57" s="1"/>
      <c r="AC57" s="1"/>
      <c r="AD57" s="1"/>
      <c r="AE57" s="1"/>
      <c r="AF57" s="46"/>
      <c r="AG57" s="9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5"/>
      <c r="O58" s="25"/>
      <c r="P58" s="1"/>
      <c r="Q58" s="45"/>
      <c r="R58" s="1"/>
      <c r="S58" s="1"/>
      <c r="T58" s="25"/>
      <c r="U58" s="25"/>
      <c r="V58" s="81"/>
      <c r="W58" s="1"/>
      <c r="X58" s="1"/>
      <c r="Y58" s="1"/>
      <c r="Z58" s="1"/>
      <c r="AA58" s="1"/>
      <c r="AB58" s="1"/>
      <c r="AC58" s="1"/>
      <c r="AD58" s="1"/>
      <c r="AE58" s="1"/>
      <c r="AF58" s="46"/>
      <c r="AG58" s="9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45"/>
      <c r="O59" s="25"/>
      <c r="P59" s="1"/>
      <c r="Q59" s="45"/>
      <c r="R59" s="1"/>
      <c r="S59" s="1"/>
      <c r="T59" s="25"/>
      <c r="U59" s="25"/>
      <c r="V59" s="81"/>
      <c r="W59" s="1"/>
      <c r="X59" s="1"/>
      <c r="Y59" s="1"/>
      <c r="Z59" s="1"/>
      <c r="AA59" s="1"/>
      <c r="AB59" s="1"/>
      <c r="AC59" s="1"/>
      <c r="AD59" s="1"/>
      <c r="AE59" s="1"/>
      <c r="AF59" s="46"/>
      <c r="AG59" s="9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45"/>
      <c r="O60" s="25"/>
      <c r="P60" s="1"/>
      <c r="Q60" s="45"/>
      <c r="R60" s="1"/>
      <c r="S60" s="1"/>
      <c r="T60" s="25"/>
      <c r="U60" s="25"/>
      <c r="V60" s="81"/>
      <c r="W60" s="1"/>
      <c r="X60" s="1"/>
      <c r="Y60" s="1"/>
      <c r="Z60" s="1"/>
      <c r="AA60" s="1"/>
      <c r="AB60" s="1"/>
      <c r="AC60" s="1"/>
      <c r="AD60" s="1"/>
      <c r="AE60" s="1"/>
      <c r="AF60" s="46"/>
      <c r="AG60" s="9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45"/>
      <c r="O61" s="25"/>
      <c r="P61" s="1"/>
      <c r="Q61" s="45"/>
      <c r="R61" s="1"/>
      <c r="S61" s="1"/>
      <c r="T61" s="25"/>
      <c r="U61" s="25"/>
      <c r="V61" s="81"/>
      <c r="W61" s="1"/>
      <c r="X61" s="1"/>
      <c r="Y61" s="1"/>
      <c r="Z61" s="1"/>
      <c r="AA61" s="1"/>
      <c r="AB61" s="1"/>
      <c r="AC61" s="1"/>
      <c r="AD61" s="1"/>
      <c r="AE61" s="1"/>
      <c r="AF61" s="46"/>
      <c r="AG61" s="9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45"/>
      <c r="O62" s="25"/>
      <c r="P62" s="1"/>
      <c r="Q62" s="45"/>
      <c r="R62" s="1"/>
      <c r="S62" s="1"/>
      <c r="T62" s="25"/>
      <c r="U62" s="25"/>
      <c r="V62" s="81"/>
      <c r="W62" s="1"/>
      <c r="X62" s="1"/>
      <c r="Y62" s="1"/>
      <c r="Z62" s="1"/>
      <c r="AA62" s="1"/>
      <c r="AB62" s="1"/>
      <c r="AC62" s="1"/>
      <c r="AD62" s="1"/>
      <c r="AE62" s="1"/>
      <c r="AF62" s="46"/>
      <c r="AG62" s="9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45"/>
      <c r="O63" s="25"/>
      <c r="P63" s="1"/>
      <c r="Q63" s="45"/>
      <c r="R63" s="1"/>
      <c r="S63" s="1"/>
      <c r="T63" s="25"/>
      <c r="U63" s="25"/>
      <c r="V63" s="81"/>
      <c r="W63" s="1"/>
      <c r="X63" s="1"/>
      <c r="Y63" s="1"/>
      <c r="Z63" s="1"/>
      <c r="AA63" s="1"/>
      <c r="AB63" s="1"/>
      <c r="AC63" s="1"/>
      <c r="AD63" s="1"/>
      <c r="AE63" s="1"/>
      <c r="AF63" s="46"/>
      <c r="AG63" s="9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45"/>
      <c r="O64" s="25"/>
      <c r="P64" s="1"/>
      <c r="Q64" s="45"/>
      <c r="R64" s="1"/>
      <c r="S64" s="1"/>
      <c r="T64" s="25"/>
      <c r="U64" s="25"/>
      <c r="V64" s="81"/>
      <c r="W64" s="1"/>
      <c r="X64" s="1"/>
      <c r="Y64" s="1"/>
      <c r="Z64" s="1"/>
      <c r="AA64" s="1"/>
      <c r="AB64" s="1"/>
      <c r="AC64" s="1"/>
      <c r="AD64" s="1"/>
      <c r="AE64" s="1"/>
      <c r="AF64" s="46"/>
      <c r="AG64" s="9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45"/>
      <c r="O65" s="25"/>
      <c r="P65" s="1"/>
      <c r="Q65" s="45"/>
      <c r="R65" s="1"/>
      <c r="S65" s="1"/>
      <c r="T65" s="25"/>
      <c r="U65" s="25"/>
      <c r="V65" s="81"/>
      <c r="W65" s="1"/>
      <c r="X65" s="1"/>
      <c r="Y65" s="1"/>
      <c r="Z65" s="1"/>
      <c r="AA65" s="1"/>
      <c r="AB65" s="1"/>
      <c r="AC65" s="1"/>
      <c r="AD65" s="1"/>
      <c r="AE65" s="1"/>
      <c r="AF65" s="46"/>
      <c r="AG65" s="9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45"/>
      <c r="O66" s="25"/>
      <c r="P66" s="1"/>
      <c r="Q66" s="45"/>
      <c r="R66" s="1"/>
      <c r="S66" s="1"/>
      <c r="T66" s="25"/>
      <c r="U66" s="25"/>
      <c r="V66" s="81"/>
      <c r="W66" s="1"/>
      <c r="X66" s="1"/>
      <c r="Y66" s="1"/>
      <c r="Z66" s="1"/>
      <c r="AA66" s="1"/>
      <c r="AB66" s="1"/>
      <c r="AC66" s="1"/>
      <c r="AD66" s="1"/>
      <c r="AE66" s="1"/>
      <c r="AF66" s="46"/>
      <c r="AG66" s="9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45"/>
      <c r="O67" s="25"/>
      <c r="P67" s="1"/>
      <c r="Q67" s="45"/>
      <c r="R67" s="1"/>
      <c r="S67" s="1"/>
      <c r="T67" s="25"/>
      <c r="U67" s="25"/>
      <c r="V67" s="81"/>
      <c r="W67" s="1"/>
      <c r="X67" s="1"/>
      <c r="Y67" s="1"/>
      <c r="Z67" s="1"/>
      <c r="AA67" s="1"/>
      <c r="AB67" s="1"/>
      <c r="AC67" s="1"/>
      <c r="AD67" s="1"/>
      <c r="AE67" s="1"/>
      <c r="AF67" s="46"/>
      <c r="AG67" s="9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45"/>
      <c r="O68" s="25"/>
      <c r="P68" s="1"/>
      <c r="Q68" s="45"/>
      <c r="R68" s="1"/>
      <c r="S68" s="1"/>
      <c r="T68" s="25"/>
      <c r="U68" s="25"/>
      <c r="V68" s="81"/>
      <c r="W68" s="1"/>
      <c r="X68" s="1"/>
      <c r="Y68" s="1"/>
      <c r="Z68" s="1"/>
      <c r="AA68" s="1"/>
      <c r="AB68" s="1"/>
      <c r="AC68" s="1"/>
      <c r="AD68" s="1"/>
      <c r="AE68" s="1"/>
      <c r="AF68" s="46"/>
      <c r="AG68" s="9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45"/>
      <c r="O69" s="25"/>
      <c r="P69" s="1"/>
      <c r="Q69" s="45"/>
      <c r="R69" s="1"/>
      <c r="S69" s="1"/>
      <c r="T69" s="25"/>
      <c r="U69" s="25"/>
      <c r="V69" s="81"/>
      <c r="W69" s="1"/>
      <c r="X69" s="1"/>
      <c r="Y69" s="1"/>
      <c r="Z69" s="1"/>
      <c r="AA69" s="1"/>
      <c r="AB69" s="1"/>
      <c r="AC69" s="1"/>
      <c r="AD69" s="1"/>
      <c r="AE69" s="1"/>
      <c r="AF69" s="46"/>
      <c r="AG69" s="9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45"/>
      <c r="O70" s="25"/>
      <c r="P70" s="1"/>
      <c r="Q70" s="45"/>
      <c r="R70" s="1"/>
      <c r="S70" s="1"/>
      <c r="T70" s="25"/>
      <c r="U70" s="25"/>
      <c r="V70" s="81"/>
      <c r="W70" s="1"/>
      <c r="X70" s="1"/>
      <c r="Y70" s="1"/>
      <c r="Z70" s="1"/>
      <c r="AA70" s="1"/>
      <c r="AB70" s="1"/>
      <c r="AC70" s="1"/>
      <c r="AD70" s="1"/>
      <c r="AE70" s="1"/>
      <c r="AF70" s="46"/>
      <c r="AG70" s="9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45"/>
      <c r="O71" s="25"/>
      <c r="P71" s="1"/>
      <c r="Q71" s="45"/>
      <c r="R71" s="1"/>
      <c r="S71" s="1"/>
      <c r="T71" s="25"/>
      <c r="U71" s="25"/>
      <c r="V71" s="81"/>
      <c r="W71" s="1"/>
      <c r="X71" s="1"/>
      <c r="Y71" s="1"/>
      <c r="Z71" s="1"/>
      <c r="AA71" s="1"/>
      <c r="AB71" s="1"/>
      <c r="AC71" s="1"/>
      <c r="AD71" s="1"/>
      <c r="AE71" s="1"/>
      <c r="AF71" s="46"/>
      <c r="AG71" s="9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45"/>
      <c r="O72" s="25"/>
      <c r="P72" s="1"/>
      <c r="Q72" s="45"/>
      <c r="R72" s="1"/>
      <c r="S72" s="1"/>
      <c r="T72" s="25"/>
      <c r="U72" s="25"/>
      <c r="V72" s="81"/>
      <c r="W72" s="1"/>
      <c r="X72" s="1"/>
      <c r="Y72" s="1"/>
      <c r="Z72" s="1"/>
      <c r="AA72" s="1"/>
      <c r="AB72" s="1"/>
      <c r="AC72" s="1"/>
      <c r="AD72" s="1"/>
      <c r="AE72" s="1"/>
      <c r="AF72" s="46"/>
      <c r="AG72" s="9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45"/>
      <c r="O73" s="25"/>
      <c r="P73" s="1"/>
      <c r="Q73" s="45"/>
      <c r="R73" s="1"/>
      <c r="S73" s="1"/>
      <c r="T73" s="25"/>
      <c r="U73" s="25"/>
      <c r="V73" s="81"/>
      <c r="W73" s="1"/>
      <c r="X73" s="1"/>
      <c r="Y73" s="1"/>
      <c r="Z73" s="1"/>
      <c r="AA73" s="1"/>
      <c r="AB73" s="1"/>
      <c r="AC73" s="1"/>
      <c r="AD73" s="1"/>
      <c r="AE73" s="1"/>
      <c r="AF73" s="46"/>
      <c r="AG73" s="9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45"/>
      <c r="O74" s="25"/>
      <c r="P74" s="1"/>
      <c r="Q74" s="45"/>
      <c r="R74" s="1"/>
      <c r="S74" s="1"/>
      <c r="T74" s="25"/>
      <c r="U74" s="25"/>
      <c r="V74" s="81"/>
      <c r="W74" s="1"/>
      <c r="X74" s="1"/>
      <c r="Y74" s="1"/>
      <c r="Z74" s="1"/>
      <c r="AA74" s="1"/>
      <c r="AB74" s="1"/>
      <c r="AC74" s="1"/>
      <c r="AD74" s="1"/>
      <c r="AE74" s="1"/>
      <c r="AF74" s="46"/>
      <c r="AG74" s="9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45"/>
      <c r="O75" s="25"/>
      <c r="P75" s="1"/>
      <c r="Q75" s="45"/>
      <c r="R75" s="1"/>
      <c r="S75" s="1"/>
      <c r="T75" s="25"/>
      <c r="U75" s="25"/>
      <c r="V75" s="81"/>
      <c r="W75" s="1"/>
      <c r="X75" s="1"/>
      <c r="Y75" s="1"/>
      <c r="Z75" s="1"/>
      <c r="AA75" s="1"/>
      <c r="AB75" s="1"/>
      <c r="AC75" s="1"/>
      <c r="AD75" s="1"/>
      <c r="AE75" s="1"/>
      <c r="AF75" s="46"/>
      <c r="AG75" s="9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45"/>
      <c r="O76" s="25"/>
      <c r="P76" s="1"/>
      <c r="Q76" s="45"/>
      <c r="R76" s="1"/>
      <c r="S76" s="1"/>
      <c r="T76" s="25"/>
      <c r="U76" s="25"/>
      <c r="V76" s="81"/>
      <c r="W76" s="1"/>
      <c r="X76" s="1"/>
      <c r="Y76" s="1"/>
      <c r="Z76" s="1"/>
      <c r="AA76" s="1"/>
      <c r="AB76" s="1"/>
      <c r="AC76" s="1"/>
      <c r="AD76" s="1"/>
      <c r="AE76" s="1"/>
      <c r="AF76" s="46"/>
      <c r="AG76" s="9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45"/>
      <c r="O77" s="25"/>
      <c r="P77" s="1"/>
      <c r="Q77" s="45"/>
      <c r="R77" s="1"/>
      <c r="S77" s="1"/>
      <c r="T77" s="25"/>
      <c r="U77" s="25"/>
      <c r="V77" s="81"/>
      <c r="W77" s="1"/>
      <c r="X77" s="1"/>
      <c r="Y77" s="1"/>
      <c r="Z77" s="1"/>
      <c r="AA77" s="1"/>
      <c r="AB77" s="1"/>
      <c r="AC77" s="1"/>
      <c r="AD77" s="1"/>
      <c r="AE77" s="1"/>
      <c r="AF77" s="46"/>
      <c r="AG77" s="9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45"/>
      <c r="O78" s="25"/>
      <c r="P78" s="1"/>
      <c r="Q78" s="45"/>
      <c r="R78" s="1"/>
      <c r="S78" s="1"/>
      <c r="T78" s="25"/>
      <c r="U78" s="25"/>
      <c r="V78" s="81"/>
      <c r="W78" s="1"/>
      <c r="X78" s="1"/>
      <c r="Y78" s="1"/>
      <c r="Z78" s="1"/>
      <c r="AA78" s="1"/>
      <c r="AB78" s="1"/>
      <c r="AC78" s="1"/>
      <c r="AD78" s="1"/>
      <c r="AE78" s="1"/>
      <c r="AF78" s="46"/>
      <c r="AG78" s="9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45"/>
      <c r="O79" s="25"/>
      <c r="P79" s="1"/>
      <c r="Q79" s="45"/>
      <c r="R79" s="1"/>
      <c r="S79" s="1"/>
      <c r="T79" s="25"/>
      <c r="U79" s="25"/>
      <c r="V79" s="81"/>
      <c r="W79" s="1"/>
      <c r="X79" s="1"/>
      <c r="Y79" s="1"/>
      <c r="Z79" s="1"/>
      <c r="AA79" s="1"/>
      <c r="AB79" s="1"/>
      <c r="AC79" s="1"/>
      <c r="AD79" s="1"/>
      <c r="AE79" s="1"/>
      <c r="AF79" s="46"/>
      <c r="AG79" s="9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45"/>
      <c r="O80" s="25"/>
      <c r="P80" s="1"/>
      <c r="Q80" s="45"/>
      <c r="R80" s="1"/>
      <c r="S80" s="1"/>
      <c r="T80" s="25"/>
      <c r="U80" s="25"/>
      <c r="V80" s="81"/>
      <c r="W80" s="1"/>
      <c r="X80" s="1"/>
      <c r="Y80" s="1"/>
      <c r="Z80" s="1"/>
      <c r="AA80" s="1"/>
      <c r="AB80" s="1"/>
      <c r="AC80" s="1"/>
      <c r="AD80" s="1"/>
      <c r="AE80" s="1"/>
      <c r="AF80" s="46"/>
      <c r="AG80" s="9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45"/>
      <c r="O81" s="25"/>
      <c r="P81" s="1"/>
      <c r="Q81" s="45"/>
      <c r="R81" s="1"/>
      <c r="S81" s="1"/>
      <c r="T81" s="25"/>
      <c r="U81" s="25"/>
      <c r="V81" s="81"/>
      <c r="W81" s="1"/>
      <c r="X81" s="1"/>
      <c r="Y81" s="1"/>
      <c r="Z81" s="1"/>
      <c r="AA81" s="1"/>
      <c r="AB81" s="1"/>
      <c r="AC81" s="1"/>
      <c r="AD81" s="1"/>
      <c r="AE81" s="1"/>
      <c r="AF81" s="46"/>
      <c r="AG81" s="9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45"/>
      <c r="O82" s="25"/>
      <c r="P82" s="1"/>
      <c r="Q82" s="45"/>
      <c r="R82" s="1"/>
      <c r="S82" s="1"/>
      <c r="T82" s="25"/>
      <c r="U82" s="25"/>
      <c r="V82" s="81"/>
      <c r="W82" s="1"/>
      <c r="X82" s="1"/>
      <c r="Y82" s="1"/>
      <c r="Z82" s="1"/>
      <c r="AA82" s="1"/>
      <c r="AB82" s="1"/>
      <c r="AC82" s="1"/>
      <c r="AD82" s="1"/>
      <c r="AE82" s="1"/>
      <c r="AF82" s="46"/>
      <c r="AG82" s="9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45"/>
      <c r="O83" s="25"/>
      <c r="P83" s="1"/>
      <c r="Q83" s="45"/>
      <c r="R83" s="1"/>
      <c r="S83" s="1"/>
      <c r="T83" s="25"/>
      <c r="U83" s="25"/>
      <c r="V83" s="81"/>
      <c r="W83" s="1"/>
      <c r="X83" s="1"/>
      <c r="Y83" s="1"/>
      <c r="Z83" s="1"/>
      <c r="AA83" s="1"/>
      <c r="AB83" s="1"/>
      <c r="AC83" s="1"/>
      <c r="AD83" s="1"/>
      <c r="AE83" s="1"/>
      <c r="AF83" s="46"/>
      <c r="AG83" s="9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45"/>
      <c r="O84" s="25"/>
      <c r="P84" s="1"/>
      <c r="Q84" s="45"/>
      <c r="R84" s="1"/>
      <c r="S84" s="1"/>
      <c r="T84" s="25"/>
      <c r="U84" s="25"/>
      <c r="V84" s="81"/>
      <c r="W84" s="1"/>
      <c r="X84" s="1"/>
      <c r="Y84" s="1"/>
      <c r="Z84" s="1"/>
      <c r="AA84" s="1"/>
      <c r="AB84" s="1"/>
      <c r="AC84" s="1"/>
      <c r="AD84" s="1"/>
      <c r="AE84" s="1"/>
      <c r="AF84" s="46"/>
      <c r="AG84" s="9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45"/>
      <c r="O85" s="25"/>
      <c r="P85" s="1"/>
      <c r="Q85" s="45"/>
      <c r="R85" s="1"/>
      <c r="S85" s="1"/>
      <c r="T85" s="25"/>
      <c r="U85" s="25"/>
      <c r="V85" s="81"/>
      <c r="W85" s="1"/>
      <c r="X85" s="1"/>
      <c r="Y85" s="1"/>
      <c r="Z85" s="1"/>
      <c r="AA85" s="1"/>
      <c r="AB85" s="1"/>
      <c r="AC85" s="1"/>
      <c r="AD85" s="1"/>
      <c r="AE85" s="1"/>
      <c r="AF85" s="46"/>
      <c r="AG85" s="9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45"/>
      <c r="O86" s="25"/>
      <c r="P86" s="1"/>
      <c r="Q86" s="45"/>
      <c r="R86" s="1"/>
      <c r="S86" s="1"/>
      <c r="T86" s="25"/>
      <c r="U86" s="25"/>
      <c r="V86" s="81"/>
      <c r="W86" s="1"/>
      <c r="X86" s="1"/>
      <c r="Y86" s="1"/>
      <c r="Z86" s="1"/>
      <c r="AA86" s="1"/>
      <c r="AB86" s="1"/>
      <c r="AC86" s="1"/>
      <c r="AD86" s="1"/>
      <c r="AE86" s="1"/>
      <c r="AF86" s="46"/>
      <c r="AG86" s="9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45"/>
      <c r="O87" s="25"/>
      <c r="P87" s="1"/>
      <c r="Q87" s="45"/>
      <c r="R87" s="1"/>
      <c r="S87" s="1"/>
      <c r="T87" s="25"/>
      <c r="U87" s="25"/>
      <c r="V87" s="81"/>
      <c r="W87" s="1"/>
      <c r="X87" s="1"/>
      <c r="Y87" s="1"/>
      <c r="Z87" s="1"/>
      <c r="AA87" s="1"/>
      <c r="AB87" s="1"/>
      <c r="AC87" s="1"/>
      <c r="AD87" s="1"/>
      <c r="AE87" s="1"/>
      <c r="AF87" s="46"/>
      <c r="AG87" s="9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45"/>
      <c r="O88" s="25"/>
      <c r="P88" s="1"/>
      <c r="Q88" s="45"/>
      <c r="R88" s="1"/>
      <c r="S88" s="1"/>
      <c r="T88" s="25"/>
      <c r="U88" s="25"/>
      <c r="V88" s="81"/>
      <c r="W88" s="1"/>
      <c r="X88" s="1"/>
      <c r="Y88" s="1"/>
      <c r="Z88" s="1"/>
      <c r="AA88" s="1"/>
      <c r="AB88" s="1"/>
      <c r="AC88" s="1"/>
      <c r="AD88" s="1"/>
      <c r="AE88" s="1"/>
      <c r="AF88" s="46"/>
      <c r="AG88" s="9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45"/>
      <c r="O89" s="25"/>
      <c r="P89" s="1"/>
      <c r="Q89" s="45"/>
      <c r="R89" s="1"/>
      <c r="S89" s="1"/>
      <c r="T89" s="25"/>
      <c r="U89" s="25"/>
      <c r="V89" s="81"/>
      <c r="W89" s="1"/>
      <c r="X89" s="1"/>
      <c r="Y89" s="1"/>
      <c r="Z89" s="1"/>
      <c r="AA89" s="1"/>
      <c r="AB89" s="1"/>
      <c r="AC89" s="1"/>
      <c r="AD89" s="1"/>
      <c r="AE89" s="1"/>
      <c r="AF89" s="46"/>
      <c r="AG89" s="9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45"/>
      <c r="O90" s="25"/>
      <c r="P90" s="1"/>
      <c r="Q90" s="45"/>
      <c r="R90" s="1"/>
      <c r="S90" s="1"/>
      <c r="T90" s="25"/>
      <c r="U90" s="25"/>
      <c r="V90" s="81"/>
      <c r="W90" s="1"/>
      <c r="X90" s="1"/>
      <c r="Y90" s="1"/>
      <c r="Z90" s="1"/>
      <c r="AA90" s="1"/>
      <c r="AB90" s="1"/>
      <c r="AC90" s="1"/>
      <c r="AD90" s="1"/>
      <c r="AE90" s="1"/>
      <c r="AF90" s="46"/>
      <c r="AG90" s="9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45"/>
      <c r="O91" s="25"/>
      <c r="P91" s="1"/>
      <c r="Q91" s="45"/>
      <c r="R91" s="1"/>
      <c r="S91" s="1"/>
      <c r="T91" s="25"/>
      <c r="U91" s="25"/>
      <c r="V91" s="81"/>
      <c r="W91" s="1"/>
      <c r="X91" s="1"/>
      <c r="Y91" s="1"/>
      <c r="Z91" s="1"/>
      <c r="AA91" s="1"/>
      <c r="AB91" s="1"/>
      <c r="AC91" s="1"/>
      <c r="AD91" s="1"/>
      <c r="AE91" s="1"/>
      <c r="AF91" s="46"/>
      <c r="AG91" s="9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45"/>
      <c r="O92" s="25"/>
      <c r="P92" s="1"/>
      <c r="Q92" s="45"/>
      <c r="R92" s="1"/>
      <c r="S92" s="1"/>
      <c r="T92" s="25"/>
      <c r="U92" s="25"/>
      <c r="V92" s="81"/>
      <c r="W92" s="1"/>
      <c r="X92" s="1"/>
      <c r="Y92" s="1"/>
      <c r="Z92" s="1"/>
      <c r="AA92" s="1"/>
      <c r="AB92" s="1"/>
      <c r="AC92" s="1"/>
      <c r="AD92" s="1"/>
      <c r="AE92" s="1"/>
      <c r="AF92" s="46"/>
      <c r="AG92" s="9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45"/>
      <c r="O93" s="25"/>
      <c r="P93" s="1"/>
      <c r="Q93" s="45"/>
      <c r="R93" s="1"/>
      <c r="S93" s="1"/>
      <c r="T93" s="25"/>
      <c r="U93" s="25"/>
      <c r="V93" s="81"/>
      <c r="W93" s="1"/>
      <c r="X93" s="1"/>
      <c r="Y93" s="1"/>
      <c r="Z93" s="1"/>
      <c r="AA93" s="1"/>
      <c r="AB93" s="1"/>
      <c r="AC93" s="1"/>
      <c r="AD93" s="1"/>
      <c r="AE93" s="1"/>
      <c r="AF93" s="46"/>
      <c r="AG93" s="9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45"/>
      <c r="O94" s="25"/>
      <c r="P94" s="1"/>
      <c r="Q94" s="45"/>
      <c r="R94" s="1"/>
      <c r="S94" s="1"/>
      <c r="T94" s="25"/>
      <c r="U94" s="25"/>
      <c r="V94" s="81"/>
      <c r="W94" s="1"/>
      <c r="X94" s="1"/>
      <c r="Y94" s="1"/>
      <c r="Z94" s="1"/>
      <c r="AA94" s="1"/>
      <c r="AB94" s="1"/>
      <c r="AC94" s="1"/>
      <c r="AD94" s="1"/>
      <c r="AE94" s="1"/>
      <c r="AF94" s="46"/>
      <c r="AG94" s="9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45"/>
      <c r="O95" s="25"/>
      <c r="P95" s="1"/>
      <c r="Q95" s="45"/>
      <c r="R95" s="1"/>
      <c r="S95" s="1"/>
      <c r="T95" s="25"/>
      <c r="U95" s="25"/>
      <c r="V95" s="81"/>
      <c r="W95" s="1"/>
      <c r="X95" s="1"/>
      <c r="Y95" s="1"/>
      <c r="Z95" s="1"/>
      <c r="AA95" s="1"/>
      <c r="AB95" s="1"/>
      <c r="AC95" s="1"/>
      <c r="AD95" s="1"/>
      <c r="AE95" s="1"/>
      <c r="AF95" s="46"/>
      <c r="AG95" s="9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45"/>
      <c r="O96" s="25"/>
      <c r="P96" s="1"/>
      <c r="Q96" s="45"/>
      <c r="R96" s="1"/>
      <c r="S96" s="1"/>
      <c r="T96" s="25"/>
      <c r="U96" s="25"/>
      <c r="V96" s="81"/>
      <c r="W96" s="1"/>
      <c r="X96" s="1"/>
      <c r="Y96" s="1"/>
      <c r="Z96" s="1"/>
      <c r="AA96" s="1"/>
      <c r="AB96" s="1"/>
      <c r="AC96" s="1"/>
      <c r="AD96" s="1"/>
      <c r="AE96" s="1"/>
      <c r="AF96" s="46"/>
      <c r="AG96" s="9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45"/>
      <c r="O97" s="25"/>
      <c r="P97" s="1"/>
      <c r="Q97" s="45"/>
      <c r="R97" s="1"/>
      <c r="S97" s="1"/>
      <c r="T97" s="25"/>
      <c r="U97" s="25"/>
      <c r="V97" s="81"/>
      <c r="W97" s="1"/>
      <c r="X97" s="1"/>
      <c r="Y97" s="1"/>
      <c r="Z97" s="1"/>
      <c r="AA97" s="1"/>
      <c r="AB97" s="1"/>
      <c r="AC97" s="1"/>
      <c r="AD97" s="1"/>
      <c r="AE97" s="1"/>
      <c r="AF97" s="46"/>
      <c r="AG97" s="9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45"/>
      <c r="O98" s="25"/>
      <c r="P98" s="1"/>
      <c r="Q98" s="45"/>
      <c r="R98" s="1"/>
      <c r="S98" s="1"/>
      <c r="T98" s="25"/>
      <c r="U98" s="25"/>
      <c r="V98" s="81"/>
      <c r="W98" s="1"/>
      <c r="X98" s="1"/>
      <c r="Y98" s="1"/>
      <c r="Z98" s="1"/>
      <c r="AA98" s="1"/>
      <c r="AB98" s="1"/>
      <c r="AC98" s="1"/>
      <c r="AD98" s="1"/>
      <c r="AE98" s="1"/>
      <c r="AF98" s="46"/>
      <c r="AG98" s="9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45"/>
      <c r="O99" s="25"/>
      <c r="P99" s="1"/>
      <c r="Q99" s="45"/>
      <c r="R99" s="1"/>
      <c r="S99" s="1"/>
      <c r="T99" s="25"/>
      <c r="U99" s="25"/>
      <c r="V99" s="81"/>
      <c r="W99" s="1"/>
      <c r="X99" s="1"/>
      <c r="Y99" s="1"/>
      <c r="Z99" s="1"/>
      <c r="AA99" s="1"/>
      <c r="AB99" s="1"/>
      <c r="AC99" s="1"/>
      <c r="AD99" s="1"/>
      <c r="AE99" s="1"/>
      <c r="AF99" s="46"/>
      <c r="AG99" s="9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45"/>
      <c r="O100" s="25"/>
      <c r="P100" s="1"/>
      <c r="Q100" s="45"/>
      <c r="R100" s="1"/>
      <c r="S100" s="1"/>
      <c r="T100" s="25"/>
      <c r="U100" s="25"/>
      <c r="V100" s="81"/>
      <c r="W100" s="1"/>
      <c r="X100" s="1"/>
      <c r="Y100" s="1"/>
      <c r="Z100" s="1"/>
      <c r="AA100" s="1"/>
      <c r="AB100" s="1"/>
      <c r="AC100" s="1"/>
      <c r="AD100" s="1"/>
      <c r="AE100" s="1"/>
      <c r="AF100" s="46"/>
      <c r="AG100" s="9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45"/>
      <c r="O101" s="25"/>
      <c r="P101" s="1"/>
      <c r="Q101" s="45"/>
      <c r="R101" s="1"/>
      <c r="S101" s="1"/>
      <c r="T101" s="25"/>
      <c r="U101" s="25"/>
      <c r="V101" s="81"/>
      <c r="W101" s="1"/>
      <c r="X101" s="1"/>
      <c r="Y101" s="1"/>
      <c r="Z101" s="1"/>
      <c r="AA101" s="1"/>
      <c r="AB101" s="1"/>
      <c r="AC101" s="1"/>
      <c r="AD101" s="1"/>
      <c r="AE101" s="1"/>
      <c r="AF101" s="46"/>
      <c r="AG101" s="9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45"/>
      <c r="O102" s="25"/>
      <c r="P102" s="1"/>
      <c r="Q102" s="45"/>
      <c r="R102" s="1"/>
      <c r="S102" s="1"/>
      <c r="T102" s="25"/>
      <c r="U102" s="25"/>
      <c r="V102" s="81"/>
      <c r="W102" s="1"/>
      <c r="X102" s="1"/>
      <c r="Y102" s="1"/>
      <c r="Z102" s="1"/>
      <c r="AA102" s="1"/>
      <c r="AB102" s="1"/>
      <c r="AC102" s="1"/>
      <c r="AD102" s="1"/>
      <c r="AE102" s="1"/>
      <c r="AF102" s="46"/>
      <c r="AG102" s="9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45"/>
      <c r="O103" s="25"/>
      <c r="P103" s="1"/>
      <c r="Q103" s="45"/>
      <c r="R103" s="1"/>
      <c r="S103" s="1"/>
      <c r="T103" s="25"/>
      <c r="U103" s="25"/>
      <c r="V103" s="81"/>
      <c r="W103" s="1"/>
      <c r="X103" s="1"/>
      <c r="Y103" s="1"/>
      <c r="Z103" s="1"/>
      <c r="AA103" s="1"/>
      <c r="AB103" s="1"/>
      <c r="AC103" s="1"/>
      <c r="AD103" s="1"/>
      <c r="AE103" s="1"/>
      <c r="AF103" s="46"/>
      <c r="AG103" s="9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45"/>
      <c r="O104" s="25"/>
      <c r="P104" s="1"/>
      <c r="Q104" s="45"/>
      <c r="R104" s="1"/>
      <c r="S104" s="1"/>
      <c r="T104" s="25"/>
      <c r="U104" s="25"/>
      <c r="V104" s="81"/>
      <c r="W104" s="1"/>
      <c r="X104" s="1"/>
      <c r="Y104" s="1"/>
      <c r="Z104" s="1"/>
      <c r="AA104" s="1"/>
      <c r="AB104" s="1"/>
      <c r="AC104" s="1"/>
      <c r="AD104" s="1"/>
      <c r="AE104" s="1"/>
      <c r="AF104" s="46"/>
      <c r="AG104" s="9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45"/>
      <c r="O105" s="25"/>
      <c r="P105" s="1"/>
      <c r="Q105" s="45"/>
      <c r="R105" s="1"/>
      <c r="S105" s="1"/>
      <c r="T105" s="25"/>
      <c r="U105" s="25"/>
      <c r="V105" s="81"/>
      <c r="W105" s="1"/>
      <c r="X105" s="1"/>
      <c r="Y105" s="1"/>
      <c r="Z105" s="1"/>
      <c r="AA105" s="1"/>
      <c r="AB105" s="1"/>
      <c r="AC105" s="1"/>
      <c r="AD105" s="1"/>
      <c r="AE105" s="1"/>
      <c r="AF105" s="46"/>
      <c r="AG105" s="9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45"/>
      <c r="O106" s="25"/>
      <c r="P106" s="1"/>
      <c r="Q106" s="45"/>
      <c r="R106" s="1"/>
      <c r="S106" s="1"/>
      <c r="T106" s="25"/>
      <c r="U106" s="25"/>
      <c r="V106" s="81"/>
      <c r="W106" s="1"/>
      <c r="X106" s="1"/>
      <c r="Y106" s="1"/>
      <c r="Z106" s="1"/>
      <c r="AA106" s="1"/>
      <c r="AB106" s="1"/>
      <c r="AC106" s="1"/>
      <c r="AD106" s="1"/>
      <c r="AE106" s="1"/>
      <c r="AF106" s="46"/>
      <c r="AG106" s="9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45"/>
      <c r="O107" s="25"/>
      <c r="P107" s="1"/>
      <c r="Q107" s="45"/>
      <c r="R107" s="1"/>
      <c r="S107" s="1"/>
      <c r="T107" s="25"/>
      <c r="U107" s="25"/>
      <c r="V107" s="81"/>
      <c r="W107" s="1"/>
      <c r="X107" s="1"/>
      <c r="Y107" s="1"/>
      <c r="Z107" s="1"/>
      <c r="AA107" s="1"/>
      <c r="AB107" s="1"/>
      <c r="AC107" s="1"/>
      <c r="AD107" s="1"/>
      <c r="AE107" s="1"/>
      <c r="AF107" s="46"/>
      <c r="AG107" s="9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45"/>
      <c r="O108" s="25"/>
      <c r="P108" s="1"/>
      <c r="Q108" s="45"/>
      <c r="R108" s="1"/>
      <c r="S108" s="1"/>
      <c r="T108" s="25"/>
      <c r="U108" s="25"/>
      <c r="V108" s="81"/>
      <c r="W108" s="1"/>
      <c r="X108" s="1"/>
      <c r="Y108" s="1"/>
      <c r="Z108" s="1"/>
      <c r="AA108" s="1"/>
      <c r="AB108" s="1"/>
      <c r="AC108" s="1"/>
      <c r="AD108" s="1"/>
      <c r="AE108" s="1"/>
      <c r="AF108" s="46"/>
      <c r="AG108" s="9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45"/>
      <c r="O109" s="25"/>
      <c r="P109" s="1"/>
      <c r="Q109" s="45"/>
      <c r="R109" s="1"/>
      <c r="S109" s="1"/>
      <c r="T109" s="25"/>
      <c r="U109" s="25"/>
      <c r="V109" s="81"/>
      <c r="W109" s="1"/>
      <c r="X109" s="1"/>
      <c r="Y109" s="1"/>
      <c r="Z109" s="1"/>
      <c r="AA109" s="1"/>
      <c r="AB109" s="1"/>
      <c r="AC109" s="1"/>
      <c r="AD109" s="1"/>
      <c r="AE109" s="1"/>
      <c r="AF109" s="46"/>
      <c r="AG109" s="9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45"/>
      <c r="O110" s="25"/>
      <c r="P110" s="1"/>
      <c r="Q110" s="45"/>
      <c r="R110" s="1"/>
      <c r="S110" s="1"/>
      <c r="T110" s="25"/>
      <c r="U110" s="25"/>
      <c r="V110" s="81"/>
      <c r="W110" s="1"/>
      <c r="X110" s="1"/>
      <c r="Y110" s="1"/>
      <c r="Z110" s="1"/>
      <c r="AA110" s="1"/>
      <c r="AB110" s="1"/>
      <c r="AC110" s="1"/>
      <c r="AD110" s="1"/>
      <c r="AE110" s="1"/>
      <c r="AF110" s="46"/>
      <c r="AG110" s="9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45"/>
      <c r="O111" s="25"/>
      <c r="P111" s="1"/>
      <c r="Q111" s="45"/>
      <c r="R111" s="1"/>
      <c r="S111" s="1"/>
      <c r="T111" s="25"/>
      <c r="U111" s="25"/>
      <c r="V111" s="81"/>
      <c r="W111" s="1"/>
      <c r="X111" s="1"/>
      <c r="Y111" s="1"/>
      <c r="Z111" s="1"/>
      <c r="AA111" s="1"/>
      <c r="AB111" s="1"/>
      <c r="AC111" s="1"/>
      <c r="AD111" s="1"/>
      <c r="AE111" s="1"/>
      <c r="AF111" s="46"/>
      <c r="AG111" s="9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45"/>
      <c r="O112" s="25"/>
      <c r="P112" s="1"/>
      <c r="Q112" s="45"/>
      <c r="R112" s="1"/>
      <c r="S112" s="1"/>
      <c r="T112" s="25"/>
      <c r="U112" s="25"/>
      <c r="V112" s="81"/>
      <c r="W112" s="1"/>
      <c r="X112" s="1"/>
      <c r="Y112" s="1"/>
      <c r="Z112" s="1"/>
      <c r="AA112" s="1"/>
      <c r="AB112" s="1"/>
      <c r="AC112" s="1"/>
      <c r="AD112" s="1"/>
      <c r="AE112" s="1"/>
      <c r="AF112" s="46"/>
      <c r="AG112" s="9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45"/>
      <c r="O113" s="25"/>
      <c r="P113" s="1"/>
      <c r="Q113" s="45"/>
      <c r="R113" s="1"/>
      <c r="S113" s="1"/>
      <c r="T113" s="25"/>
      <c r="U113" s="25"/>
      <c r="V113" s="81"/>
      <c r="W113" s="1"/>
      <c r="X113" s="1"/>
      <c r="Y113" s="1"/>
      <c r="Z113" s="1"/>
      <c r="AA113" s="1"/>
      <c r="AB113" s="1"/>
      <c r="AC113" s="1"/>
      <c r="AD113" s="1"/>
      <c r="AE113" s="1"/>
      <c r="AF113" s="46"/>
      <c r="AG113" s="9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45"/>
      <c r="O114" s="25"/>
      <c r="P114" s="1"/>
      <c r="Q114" s="45"/>
      <c r="R114" s="1"/>
      <c r="S114" s="1"/>
      <c r="T114" s="25"/>
      <c r="U114" s="25"/>
      <c r="V114" s="81"/>
      <c r="W114" s="1"/>
      <c r="X114" s="1"/>
      <c r="Y114" s="1"/>
      <c r="Z114" s="1"/>
      <c r="AA114" s="1"/>
      <c r="AB114" s="1"/>
      <c r="AC114" s="1"/>
      <c r="AD114" s="1"/>
      <c r="AE114" s="1"/>
      <c r="AF114" s="46"/>
      <c r="AG114" s="9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45"/>
      <c r="O115" s="25"/>
      <c r="P115" s="1"/>
      <c r="Q115" s="45"/>
      <c r="R115" s="1"/>
      <c r="S115" s="1"/>
      <c r="T115" s="25"/>
      <c r="U115" s="25"/>
      <c r="V115" s="81"/>
      <c r="W115" s="1"/>
      <c r="X115" s="1"/>
      <c r="Y115" s="1"/>
      <c r="Z115" s="1"/>
      <c r="AA115" s="1"/>
      <c r="AB115" s="1"/>
      <c r="AC115" s="1"/>
      <c r="AD115" s="1"/>
      <c r="AE115" s="1"/>
      <c r="AF115" s="46"/>
      <c r="AG115" s="9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45"/>
      <c r="O116" s="25"/>
      <c r="P116" s="1"/>
      <c r="Q116" s="45"/>
      <c r="R116" s="1"/>
      <c r="S116" s="1"/>
      <c r="T116" s="25"/>
      <c r="U116" s="25"/>
      <c r="V116" s="81"/>
      <c r="W116" s="1"/>
      <c r="X116" s="1"/>
      <c r="Y116" s="1"/>
      <c r="Z116" s="1"/>
      <c r="AA116" s="1"/>
      <c r="AB116" s="1"/>
      <c r="AC116" s="1"/>
      <c r="AD116" s="1"/>
      <c r="AE116" s="1"/>
      <c r="AF116" s="46"/>
      <c r="AG116" s="9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45"/>
      <c r="O117" s="25"/>
      <c r="P117" s="1"/>
      <c r="Q117" s="45"/>
      <c r="R117" s="1"/>
      <c r="S117" s="1"/>
      <c r="T117" s="25"/>
      <c r="U117" s="25"/>
      <c r="V117" s="81"/>
      <c r="W117" s="1"/>
      <c r="X117" s="1"/>
      <c r="Y117" s="1"/>
      <c r="Z117" s="1"/>
      <c r="AA117" s="1"/>
      <c r="AB117" s="1"/>
      <c r="AC117" s="1"/>
      <c r="AD117" s="1"/>
      <c r="AE117" s="1"/>
      <c r="AF117" s="46"/>
      <c r="AG117" s="9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45"/>
      <c r="O118" s="25"/>
      <c r="P118" s="1"/>
      <c r="Q118" s="45"/>
      <c r="R118" s="1"/>
      <c r="S118" s="1"/>
      <c r="T118" s="25"/>
      <c r="U118" s="25"/>
      <c r="V118" s="81"/>
      <c r="W118" s="1"/>
      <c r="X118" s="1"/>
      <c r="Y118" s="1"/>
      <c r="Z118" s="1"/>
      <c r="AA118" s="1"/>
      <c r="AB118" s="1"/>
      <c r="AC118" s="1"/>
      <c r="AD118" s="1"/>
      <c r="AE118" s="1"/>
      <c r="AF118" s="46"/>
      <c r="AG118" s="9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45"/>
      <c r="O119" s="25"/>
      <c r="P119" s="1"/>
      <c r="Q119" s="45"/>
      <c r="R119" s="1"/>
      <c r="S119" s="1"/>
      <c r="T119" s="25"/>
      <c r="U119" s="25"/>
      <c r="V119" s="81"/>
      <c r="W119" s="1"/>
      <c r="X119" s="1"/>
      <c r="Y119" s="1"/>
      <c r="Z119" s="1"/>
      <c r="AA119" s="1"/>
      <c r="AB119" s="1"/>
      <c r="AC119" s="1"/>
      <c r="AD119" s="1"/>
      <c r="AE119" s="1"/>
      <c r="AF119" s="46"/>
      <c r="AG119" s="9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45"/>
      <c r="O120" s="25"/>
      <c r="P120" s="1"/>
      <c r="Q120" s="45"/>
      <c r="R120" s="1"/>
      <c r="S120" s="1"/>
      <c r="T120" s="25"/>
      <c r="U120" s="25"/>
      <c r="V120" s="81"/>
      <c r="W120" s="1"/>
      <c r="X120" s="1"/>
      <c r="Y120" s="1"/>
      <c r="Z120" s="1"/>
      <c r="AA120" s="1"/>
      <c r="AB120" s="1"/>
      <c r="AC120" s="1"/>
      <c r="AD120" s="1"/>
      <c r="AE120" s="1"/>
      <c r="AF120" s="46"/>
      <c r="AG120" s="9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45"/>
      <c r="O121" s="25"/>
      <c r="P121" s="1"/>
      <c r="Q121" s="45"/>
      <c r="R121" s="1"/>
      <c r="S121" s="1"/>
      <c r="T121" s="25"/>
      <c r="U121" s="25"/>
      <c r="V121" s="81"/>
      <c r="W121" s="1"/>
      <c r="X121" s="1"/>
      <c r="Y121" s="1"/>
      <c r="Z121" s="1"/>
      <c r="AA121" s="1"/>
      <c r="AB121" s="1"/>
      <c r="AC121" s="1"/>
      <c r="AD121" s="1"/>
      <c r="AE121" s="1"/>
      <c r="AF121" s="46"/>
      <c r="AG121" s="9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45"/>
      <c r="O122" s="25"/>
      <c r="P122" s="1"/>
      <c r="Q122" s="45"/>
      <c r="R122" s="1"/>
      <c r="S122" s="1"/>
      <c r="T122" s="25"/>
      <c r="U122" s="25"/>
      <c r="V122" s="81"/>
      <c r="W122" s="1"/>
      <c r="X122" s="1"/>
      <c r="Y122" s="1"/>
      <c r="Z122" s="1"/>
      <c r="AA122" s="1"/>
      <c r="AB122" s="1"/>
      <c r="AC122" s="1"/>
      <c r="AD122" s="1"/>
      <c r="AE122" s="1"/>
      <c r="AF122" s="46"/>
      <c r="AG122" s="9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45"/>
      <c r="O123" s="25"/>
      <c r="P123" s="1"/>
      <c r="Q123" s="45"/>
      <c r="R123" s="1"/>
      <c r="S123" s="1"/>
      <c r="T123" s="25"/>
      <c r="U123" s="25"/>
      <c r="V123" s="81"/>
      <c r="W123" s="1"/>
      <c r="X123" s="1"/>
      <c r="Y123" s="1"/>
      <c r="Z123" s="1"/>
      <c r="AA123" s="1"/>
      <c r="AB123" s="1"/>
      <c r="AC123" s="1"/>
      <c r="AD123" s="1"/>
      <c r="AE123" s="1"/>
      <c r="AF123" s="46"/>
      <c r="AG123" s="9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45"/>
      <c r="O124" s="25"/>
      <c r="P124" s="1"/>
      <c r="Q124" s="45"/>
      <c r="R124" s="1"/>
      <c r="S124" s="1"/>
      <c r="T124" s="25"/>
      <c r="U124" s="25"/>
      <c r="V124" s="81"/>
      <c r="W124" s="1"/>
      <c r="X124" s="1"/>
      <c r="Y124" s="1"/>
      <c r="Z124" s="1"/>
      <c r="AA124" s="1"/>
      <c r="AB124" s="1"/>
      <c r="AC124" s="1"/>
      <c r="AD124" s="1"/>
      <c r="AE124" s="1"/>
      <c r="AF124" s="46"/>
      <c r="AG124" s="9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45"/>
      <c r="O125" s="25"/>
      <c r="P125" s="1"/>
      <c r="Q125" s="45"/>
      <c r="R125" s="1"/>
      <c r="S125" s="1"/>
      <c r="T125" s="25"/>
      <c r="U125" s="25"/>
      <c r="V125" s="81"/>
      <c r="W125" s="1"/>
      <c r="X125" s="1"/>
      <c r="Y125" s="1"/>
      <c r="Z125" s="1"/>
      <c r="AA125" s="1"/>
      <c r="AB125" s="1"/>
      <c r="AC125" s="1"/>
      <c r="AD125" s="1"/>
      <c r="AE125" s="1"/>
      <c r="AF125" s="46"/>
      <c r="AG125" s="9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45"/>
      <c r="O126" s="25"/>
      <c r="P126" s="1"/>
      <c r="Q126" s="45"/>
      <c r="R126" s="1"/>
      <c r="S126" s="1"/>
      <c r="T126" s="25"/>
      <c r="U126" s="25"/>
      <c r="V126" s="81"/>
      <c r="W126" s="1"/>
      <c r="X126" s="1"/>
      <c r="Y126" s="1"/>
      <c r="Z126" s="1"/>
      <c r="AA126" s="1"/>
      <c r="AB126" s="1"/>
      <c r="AC126" s="1"/>
      <c r="AD126" s="1"/>
      <c r="AE126" s="1"/>
      <c r="AF126" s="46"/>
      <c r="AG126" s="9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45"/>
      <c r="O127" s="25"/>
      <c r="P127" s="1"/>
      <c r="Q127" s="45"/>
      <c r="R127" s="1"/>
      <c r="S127" s="1"/>
      <c r="T127" s="25"/>
      <c r="U127" s="25"/>
      <c r="V127" s="81"/>
      <c r="W127" s="1"/>
      <c r="X127" s="1"/>
      <c r="Y127" s="1"/>
      <c r="Z127" s="1"/>
      <c r="AA127" s="1"/>
      <c r="AB127" s="1"/>
      <c r="AC127" s="1"/>
      <c r="AD127" s="1"/>
      <c r="AE127" s="1"/>
      <c r="AF127" s="46"/>
      <c r="AG127" s="9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45"/>
      <c r="O128" s="25"/>
      <c r="P128" s="1"/>
      <c r="Q128" s="45"/>
      <c r="R128" s="1"/>
      <c r="S128" s="1"/>
      <c r="T128" s="25"/>
      <c r="U128" s="25"/>
      <c r="V128" s="81"/>
      <c r="W128" s="1"/>
      <c r="X128" s="1"/>
      <c r="Y128" s="1"/>
      <c r="Z128" s="1"/>
      <c r="AA128" s="1"/>
      <c r="AB128" s="1"/>
      <c r="AC128" s="1"/>
      <c r="AD128" s="1"/>
      <c r="AE128" s="1"/>
      <c r="AF128" s="46"/>
      <c r="AG128" s="9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45"/>
      <c r="O129" s="25"/>
      <c r="P129" s="1"/>
      <c r="Q129" s="45"/>
      <c r="R129" s="1"/>
      <c r="S129" s="1"/>
      <c r="T129" s="25"/>
      <c r="U129" s="25"/>
      <c r="V129" s="81"/>
      <c r="W129" s="1"/>
      <c r="X129" s="1"/>
      <c r="Y129" s="1"/>
      <c r="Z129" s="1"/>
      <c r="AA129" s="1"/>
      <c r="AB129" s="1"/>
      <c r="AC129" s="1"/>
      <c r="AD129" s="1"/>
      <c r="AE129" s="1"/>
      <c r="AF129" s="46"/>
      <c r="AG129" s="9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45"/>
      <c r="O130" s="25"/>
      <c r="P130" s="1"/>
      <c r="Q130" s="45"/>
      <c r="R130" s="1"/>
      <c r="S130" s="1"/>
      <c r="T130" s="25"/>
      <c r="U130" s="25"/>
      <c r="V130" s="81"/>
      <c r="W130" s="1"/>
      <c r="X130" s="1"/>
      <c r="Y130" s="1"/>
      <c r="Z130" s="1"/>
      <c r="AA130" s="1"/>
      <c r="AB130" s="1"/>
      <c r="AC130" s="1"/>
      <c r="AD130" s="1"/>
      <c r="AE130" s="1"/>
      <c r="AF130" s="46"/>
      <c r="AG130" s="9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45"/>
      <c r="O131" s="25"/>
      <c r="P131" s="1"/>
      <c r="Q131" s="45"/>
      <c r="R131" s="1"/>
      <c r="S131" s="1"/>
      <c r="T131" s="25"/>
      <c r="U131" s="25"/>
      <c r="V131" s="81"/>
      <c r="W131" s="1"/>
      <c r="X131" s="1"/>
      <c r="Y131" s="1"/>
      <c r="Z131" s="1"/>
      <c r="AA131" s="1"/>
      <c r="AB131" s="1"/>
      <c r="AC131" s="1"/>
      <c r="AD131" s="1"/>
      <c r="AE131" s="1"/>
      <c r="AF131" s="46"/>
      <c r="AG131" s="9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45"/>
      <c r="O132" s="25"/>
      <c r="P132" s="1"/>
      <c r="Q132" s="45"/>
      <c r="R132" s="1"/>
      <c r="S132" s="1"/>
      <c r="T132" s="25"/>
      <c r="U132" s="25"/>
      <c r="V132" s="81"/>
      <c r="W132" s="1"/>
      <c r="X132" s="1"/>
      <c r="Y132" s="1"/>
      <c r="Z132" s="1"/>
      <c r="AA132" s="1"/>
      <c r="AB132" s="1"/>
      <c r="AC132" s="1"/>
      <c r="AD132" s="1"/>
      <c r="AE132" s="1"/>
      <c r="AF132" s="46"/>
      <c r="AG132" s="9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45"/>
      <c r="O133" s="25"/>
      <c r="P133" s="1"/>
      <c r="Q133" s="45"/>
      <c r="R133" s="1"/>
      <c r="S133" s="1"/>
      <c r="T133" s="25"/>
      <c r="U133" s="25"/>
      <c r="V133" s="81"/>
      <c r="W133" s="1"/>
      <c r="X133" s="1"/>
      <c r="Y133" s="1"/>
      <c r="Z133" s="1"/>
      <c r="AA133" s="1"/>
      <c r="AB133" s="1"/>
      <c r="AC133" s="1"/>
      <c r="AD133" s="1"/>
      <c r="AE133" s="1"/>
      <c r="AF133" s="46"/>
      <c r="AG133" s="9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45"/>
      <c r="O134" s="25"/>
      <c r="P134" s="1"/>
      <c r="Q134" s="45"/>
      <c r="R134" s="1"/>
      <c r="S134" s="1"/>
      <c r="T134" s="25"/>
      <c r="U134" s="25"/>
      <c r="V134" s="81"/>
      <c r="W134" s="1"/>
      <c r="X134" s="1"/>
      <c r="Y134" s="1"/>
      <c r="Z134" s="1"/>
      <c r="AA134" s="1"/>
      <c r="AB134" s="1"/>
      <c r="AC134" s="1"/>
      <c r="AD134" s="1"/>
      <c r="AE134" s="1"/>
      <c r="AF134" s="46"/>
      <c r="AG134" s="9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45"/>
      <c r="O135" s="25"/>
      <c r="P135" s="1"/>
      <c r="Q135" s="45"/>
      <c r="R135" s="1"/>
      <c r="S135" s="1"/>
      <c r="T135" s="25"/>
      <c r="U135" s="25"/>
      <c r="V135" s="81"/>
      <c r="W135" s="1"/>
      <c r="X135" s="1"/>
      <c r="Y135" s="1"/>
      <c r="Z135" s="1"/>
      <c r="AA135" s="1"/>
      <c r="AB135" s="1"/>
      <c r="AC135" s="1"/>
      <c r="AD135" s="1"/>
      <c r="AE135" s="1"/>
      <c r="AF135" s="46"/>
      <c r="AG135" s="9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45"/>
      <c r="O136" s="25"/>
      <c r="P136" s="1"/>
      <c r="Q136" s="45"/>
      <c r="R136" s="1"/>
      <c r="S136" s="1"/>
      <c r="T136" s="25"/>
      <c r="U136" s="25"/>
      <c r="V136" s="81"/>
      <c r="W136" s="1"/>
      <c r="X136" s="1"/>
      <c r="Y136" s="1"/>
      <c r="Z136" s="1"/>
      <c r="AA136" s="1"/>
      <c r="AB136" s="1"/>
      <c r="AC136" s="1"/>
      <c r="AD136" s="1"/>
      <c r="AE136" s="1"/>
      <c r="AF136" s="46"/>
      <c r="AG136" s="9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45"/>
      <c r="O137" s="25"/>
      <c r="P137" s="1"/>
      <c r="Q137" s="45"/>
      <c r="R137" s="1"/>
      <c r="S137" s="1"/>
      <c r="T137" s="25"/>
      <c r="U137" s="25"/>
      <c r="V137" s="81"/>
      <c r="W137" s="1"/>
      <c r="X137" s="1"/>
      <c r="Y137" s="1"/>
      <c r="Z137" s="1"/>
      <c r="AA137" s="1"/>
      <c r="AB137" s="1"/>
      <c r="AC137" s="1"/>
      <c r="AD137" s="1"/>
      <c r="AE137" s="1"/>
      <c r="AF137" s="46"/>
      <c r="AG137" s="9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45"/>
      <c r="O138" s="25"/>
      <c r="P138" s="1"/>
      <c r="Q138" s="45"/>
      <c r="R138" s="1"/>
      <c r="S138" s="1"/>
      <c r="T138" s="25"/>
      <c r="U138" s="25"/>
      <c r="V138" s="81"/>
      <c r="W138" s="1"/>
      <c r="X138" s="1"/>
      <c r="Y138" s="1"/>
      <c r="Z138" s="1"/>
      <c r="AA138" s="1"/>
      <c r="AB138" s="1"/>
      <c r="AC138" s="1"/>
      <c r="AD138" s="1"/>
      <c r="AE138" s="1"/>
      <c r="AF138" s="46"/>
      <c r="AG138" s="9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45"/>
      <c r="O139" s="25"/>
      <c r="P139" s="1"/>
      <c r="Q139" s="45"/>
      <c r="R139" s="1"/>
      <c r="S139" s="1"/>
      <c r="T139" s="25"/>
      <c r="U139" s="25"/>
      <c r="V139" s="81"/>
      <c r="W139" s="1"/>
      <c r="X139" s="1"/>
      <c r="Y139" s="1"/>
      <c r="Z139" s="1"/>
      <c r="AA139" s="1"/>
      <c r="AB139" s="1"/>
      <c r="AC139" s="1"/>
      <c r="AD139" s="1"/>
      <c r="AE139" s="1"/>
      <c r="AF139" s="46"/>
      <c r="AG139" s="9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45"/>
      <c r="O140" s="25"/>
      <c r="P140" s="1"/>
      <c r="Q140" s="45"/>
      <c r="R140" s="1"/>
      <c r="S140" s="1"/>
      <c r="T140" s="25"/>
      <c r="U140" s="25"/>
      <c r="V140" s="81"/>
      <c r="W140" s="1"/>
      <c r="X140" s="1"/>
      <c r="Y140" s="1"/>
      <c r="Z140" s="1"/>
      <c r="AA140" s="1"/>
      <c r="AB140" s="1"/>
      <c r="AC140" s="1"/>
      <c r="AD140" s="1"/>
      <c r="AE140" s="1"/>
      <c r="AF140" s="46"/>
      <c r="AG140" s="9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45"/>
      <c r="O141" s="25"/>
      <c r="P141" s="1"/>
      <c r="Q141" s="45"/>
      <c r="R141" s="1"/>
      <c r="S141" s="1"/>
      <c r="T141" s="25"/>
      <c r="U141" s="25"/>
      <c r="V141" s="81"/>
      <c r="W141" s="1"/>
      <c r="X141" s="1"/>
      <c r="Y141" s="1"/>
      <c r="Z141" s="1"/>
      <c r="AA141" s="1"/>
      <c r="AB141" s="1"/>
      <c r="AC141" s="1"/>
      <c r="AD141" s="1"/>
      <c r="AE141" s="1"/>
      <c r="AF141" s="46"/>
      <c r="AG141" s="9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45"/>
      <c r="O142" s="25"/>
      <c r="P142" s="1"/>
      <c r="Q142" s="45"/>
      <c r="R142" s="1"/>
      <c r="S142" s="1"/>
      <c r="T142" s="25"/>
      <c r="U142" s="25"/>
      <c r="V142" s="81"/>
      <c r="W142" s="1"/>
      <c r="X142" s="1"/>
      <c r="Y142" s="1"/>
      <c r="Z142" s="1"/>
      <c r="AA142" s="1"/>
      <c r="AB142" s="1"/>
      <c r="AC142" s="1"/>
      <c r="AD142" s="1"/>
      <c r="AE142" s="1"/>
      <c r="AF142" s="46"/>
      <c r="AG142" s="9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45"/>
      <c r="O143" s="25"/>
      <c r="P143" s="1"/>
      <c r="Q143" s="45"/>
      <c r="R143" s="1"/>
      <c r="S143" s="1"/>
      <c r="T143" s="25"/>
      <c r="U143" s="25"/>
      <c r="V143" s="81"/>
      <c r="W143" s="1"/>
      <c r="X143" s="1"/>
      <c r="Y143" s="1"/>
      <c r="Z143" s="1"/>
      <c r="AA143" s="1"/>
      <c r="AB143" s="1"/>
      <c r="AC143" s="1"/>
      <c r="AD143" s="1"/>
      <c r="AE143" s="1"/>
      <c r="AF143" s="46"/>
      <c r="AG143" s="9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45"/>
      <c r="O144" s="25"/>
      <c r="P144" s="1"/>
      <c r="Q144" s="45"/>
      <c r="R144" s="1"/>
      <c r="S144" s="1"/>
      <c r="T144" s="25"/>
      <c r="U144" s="25"/>
      <c r="V144" s="81"/>
      <c r="W144" s="1"/>
      <c r="X144" s="1"/>
      <c r="Y144" s="1"/>
      <c r="Z144" s="1"/>
      <c r="AA144" s="1"/>
      <c r="AB144" s="1"/>
      <c r="AC144" s="1"/>
      <c r="AD144" s="1"/>
      <c r="AE144" s="1"/>
      <c r="AF144" s="46"/>
      <c r="AG144" s="9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45"/>
      <c r="O145" s="25"/>
      <c r="P145" s="1"/>
      <c r="Q145" s="45"/>
      <c r="R145" s="1"/>
      <c r="S145" s="1"/>
      <c r="T145" s="25"/>
      <c r="U145" s="25"/>
      <c r="V145" s="81"/>
      <c r="W145" s="1"/>
      <c r="X145" s="1"/>
      <c r="Y145" s="1"/>
      <c r="Z145" s="1"/>
      <c r="AA145" s="1"/>
      <c r="AB145" s="1"/>
      <c r="AC145" s="1"/>
      <c r="AD145" s="1"/>
      <c r="AE145" s="1"/>
      <c r="AF145" s="46"/>
      <c r="AG145" s="9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45"/>
      <c r="O146" s="25"/>
      <c r="P146" s="1"/>
      <c r="Q146" s="45"/>
      <c r="R146" s="1"/>
      <c r="S146" s="1"/>
      <c r="T146" s="25"/>
      <c r="U146" s="25"/>
      <c r="V146" s="81"/>
      <c r="W146" s="1"/>
      <c r="X146" s="1"/>
      <c r="Y146" s="1"/>
      <c r="Z146" s="1"/>
      <c r="AA146" s="1"/>
      <c r="AB146" s="1"/>
      <c r="AC146" s="1"/>
      <c r="AD146" s="1"/>
      <c r="AE146" s="1"/>
      <c r="AF146" s="46"/>
      <c r="AG146" s="9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45"/>
      <c r="O147" s="25"/>
      <c r="P147" s="1"/>
      <c r="Q147" s="45"/>
      <c r="R147" s="1"/>
      <c r="S147" s="1"/>
      <c r="T147" s="25"/>
      <c r="U147" s="25"/>
      <c r="V147" s="81"/>
      <c r="W147" s="1"/>
      <c r="X147" s="1"/>
      <c r="Y147" s="1"/>
      <c r="Z147" s="1"/>
      <c r="AA147" s="1"/>
      <c r="AB147" s="1"/>
      <c r="AC147" s="1"/>
      <c r="AD147" s="1"/>
      <c r="AE147" s="1"/>
      <c r="AF147" s="46"/>
      <c r="AG147" s="9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45"/>
      <c r="O148" s="25"/>
      <c r="P148" s="1"/>
      <c r="Q148" s="45"/>
      <c r="R148" s="1"/>
      <c r="S148" s="1"/>
      <c r="T148" s="25"/>
      <c r="U148" s="25"/>
      <c r="V148" s="81"/>
      <c r="W148" s="1"/>
      <c r="X148" s="1"/>
      <c r="Y148" s="1"/>
      <c r="Z148" s="1"/>
      <c r="AA148" s="1"/>
      <c r="AB148" s="1"/>
      <c r="AC148" s="1"/>
      <c r="AD148" s="1"/>
      <c r="AE148" s="1"/>
      <c r="AF148" s="46"/>
      <c r="AG148" s="9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45"/>
      <c r="O149" s="25"/>
      <c r="P149" s="1"/>
      <c r="Q149" s="45"/>
      <c r="R149" s="1"/>
      <c r="S149" s="1"/>
      <c r="T149" s="25"/>
      <c r="U149" s="25"/>
      <c r="V149" s="81"/>
      <c r="W149" s="1"/>
      <c r="X149" s="1"/>
      <c r="Y149" s="1"/>
      <c r="Z149" s="1"/>
      <c r="AA149" s="1"/>
      <c r="AB149" s="1"/>
      <c r="AC149" s="1"/>
      <c r="AD149" s="1"/>
      <c r="AE149" s="1"/>
      <c r="AF149" s="46"/>
      <c r="AG149" s="9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45"/>
      <c r="O150" s="25"/>
      <c r="P150" s="1"/>
      <c r="Q150" s="45"/>
      <c r="R150" s="1"/>
      <c r="S150" s="1"/>
      <c r="T150" s="25"/>
      <c r="U150" s="25"/>
      <c r="V150" s="81"/>
      <c r="W150" s="1"/>
      <c r="X150" s="1"/>
      <c r="Y150" s="1"/>
      <c r="Z150" s="1"/>
      <c r="AA150" s="1"/>
      <c r="AB150" s="1"/>
      <c r="AC150" s="1"/>
      <c r="AD150" s="1"/>
      <c r="AE150" s="1"/>
      <c r="AF150" s="46"/>
      <c r="AG150" s="9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45"/>
      <c r="O151" s="25"/>
      <c r="P151" s="1"/>
      <c r="Q151" s="45"/>
      <c r="R151" s="1"/>
      <c r="S151" s="1"/>
      <c r="T151" s="25"/>
      <c r="U151" s="25"/>
      <c r="V151" s="81"/>
      <c r="W151" s="1"/>
      <c r="X151" s="1"/>
      <c r="Y151" s="1"/>
      <c r="Z151" s="1"/>
      <c r="AA151" s="1"/>
      <c r="AB151" s="1"/>
      <c r="AC151" s="1"/>
      <c r="AD151" s="1"/>
      <c r="AE151" s="1"/>
      <c r="AF151" s="46"/>
      <c r="AG151" s="9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45"/>
      <c r="O152" s="25"/>
      <c r="P152" s="1"/>
      <c r="Q152" s="45"/>
      <c r="R152" s="1"/>
      <c r="S152" s="1"/>
      <c r="T152" s="25"/>
      <c r="U152" s="25"/>
      <c r="V152" s="81"/>
      <c r="W152" s="1"/>
      <c r="X152" s="1"/>
      <c r="Y152" s="1"/>
      <c r="Z152" s="1"/>
      <c r="AA152" s="1"/>
      <c r="AB152" s="1"/>
      <c r="AC152" s="1"/>
      <c r="AD152" s="1"/>
      <c r="AE152" s="1"/>
      <c r="AF152" s="46"/>
      <c r="AG152" s="9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45"/>
      <c r="O153" s="25"/>
      <c r="P153" s="1"/>
      <c r="Q153" s="45"/>
      <c r="R153" s="1"/>
      <c r="S153" s="1"/>
      <c r="T153" s="25"/>
      <c r="U153" s="25"/>
      <c r="V153" s="81"/>
      <c r="W153" s="1"/>
      <c r="X153" s="1"/>
      <c r="Y153" s="1"/>
      <c r="Z153" s="1"/>
      <c r="AA153" s="1"/>
      <c r="AB153" s="1"/>
      <c r="AC153" s="1"/>
      <c r="AD153" s="1"/>
      <c r="AE153" s="1"/>
      <c r="AF153" s="46"/>
      <c r="AG153" s="9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45"/>
      <c r="O154" s="25"/>
      <c r="P154" s="1"/>
      <c r="Q154" s="45"/>
      <c r="R154" s="1"/>
      <c r="S154" s="1"/>
      <c r="T154" s="25"/>
      <c r="U154" s="25"/>
      <c r="V154" s="81"/>
      <c r="W154" s="1"/>
      <c r="X154" s="1"/>
      <c r="Y154" s="1"/>
      <c r="Z154" s="1"/>
      <c r="AA154" s="1"/>
      <c r="AB154" s="1"/>
      <c r="AC154" s="1"/>
      <c r="AD154" s="1"/>
      <c r="AE154" s="1"/>
      <c r="AF154" s="46"/>
      <c r="AG154" s="9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45"/>
      <c r="O155" s="25"/>
      <c r="P155" s="1"/>
      <c r="Q155" s="45"/>
      <c r="R155" s="1"/>
      <c r="S155" s="1"/>
      <c r="T155" s="25"/>
      <c r="U155" s="25"/>
      <c r="V155" s="81"/>
      <c r="W155" s="1"/>
      <c r="X155" s="1"/>
      <c r="Y155" s="1"/>
      <c r="Z155" s="1"/>
      <c r="AA155" s="1"/>
      <c r="AB155" s="1"/>
      <c r="AC155" s="1"/>
      <c r="AD155" s="1"/>
      <c r="AE155" s="1"/>
      <c r="AF155" s="46"/>
      <c r="AG155" s="9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45"/>
      <c r="O156" s="25"/>
      <c r="P156" s="1"/>
      <c r="Q156" s="45"/>
      <c r="R156" s="1"/>
      <c r="S156" s="1"/>
      <c r="T156" s="25"/>
      <c r="U156" s="25"/>
      <c r="V156" s="81"/>
      <c r="W156" s="1"/>
      <c r="X156" s="1"/>
      <c r="Y156" s="1"/>
      <c r="Z156" s="1"/>
      <c r="AA156" s="1"/>
      <c r="AB156" s="1"/>
      <c r="AC156" s="1"/>
      <c r="AD156" s="1"/>
      <c r="AE156" s="1"/>
      <c r="AF156" s="46"/>
      <c r="AG156" s="9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45"/>
      <c r="O157" s="25"/>
      <c r="P157" s="1"/>
      <c r="Q157" s="45"/>
      <c r="R157" s="1"/>
      <c r="S157" s="1"/>
      <c r="T157" s="25"/>
      <c r="U157" s="25"/>
      <c r="V157" s="81"/>
      <c r="W157" s="1"/>
      <c r="X157" s="1"/>
      <c r="Y157" s="1"/>
      <c r="Z157" s="1"/>
      <c r="AA157" s="1"/>
      <c r="AB157" s="1"/>
      <c r="AC157" s="1"/>
      <c r="AD157" s="1"/>
      <c r="AE157" s="1"/>
      <c r="AF157" s="46"/>
      <c r="AG157" s="9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45"/>
      <c r="O158" s="25"/>
      <c r="P158" s="1"/>
      <c r="Q158" s="45"/>
      <c r="R158" s="1"/>
      <c r="S158" s="1"/>
      <c r="T158" s="25"/>
      <c r="U158" s="25"/>
      <c r="V158" s="81"/>
      <c r="W158" s="1"/>
      <c r="X158" s="1"/>
      <c r="Y158" s="1"/>
      <c r="Z158" s="1"/>
      <c r="AA158" s="1"/>
      <c r="AB158" s="1"/>
      <c r="AC158" s="1"/>
      <c r="AD158" s="1"/>
      <c r="AE158" s="1"/>
      <c r="AF158" s="46"/>
      <c r="AG158" s="9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45"/>
      <c r="O159" s="25"/>
      <c r="P159" s="1"/>
      <c r="Q159" s="45"/>
      <c r="R159" s="1"/>
      <c r="S159" s="1"/>
      <c r="T159" s="25"/>
      <c r="U159" s="25"/>
      <c r="V159" s="81"/>
      <c r="W159" s="1"/>
      <c r="X159" s="1"/>
      <c r="Y159" s="1"/>
      <c r="Z159" s="1"/>
      <c r="AA159" s="1"/>
      <c r="AB159" s="1"/>
      <c r="AC159" s="1"/>
      <c r="AD159" s="1"/>
      <c r="AE159" s="1"/>
      <c r="AF159" s="46"/>
      <c r="AG159" s="9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45"/>
      <c r="O160" s="25"/>
      <c r="P160" s="1"/>
      <c r="Q160" s="45"/>
      <c r="R160" s="1"/>
      <c r="S160" s="1"/>
      <c r="T160" s="25"/>
      <c r="U160" s="25"/>
      <c r="V160" s="81"/>
      <c r="W160" s="1"/>
      <c r="X160" s="1"/>
      <c r="Y160" s="1"/>
      <c r="Z160" s="1"/>
      <c r="AA160" s="1"/>
      <c r="AB160" s="1"/>
      <c r="AC160" s="1"/>
      <c r="AD160" s="1"/>
      <c r="AE160" s="1"/>
      <c r="AF160" s="46"/>
      <c r="AG160" s="9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45"/>
      <c r="O161" s="25"/>
      <c r="P161" s="1"/>
      <c r="Q161" s="45"/>
      <c r="R161" s="1"/>
      <c r="S161" s="1"/>
      <c r="T161" s="25"/>
      <c r="U161" s="25"/>
      <c r="V161" s="81"/>
      <c r="W161" s="1"/>
      <c r="X161" s="1"/>
      <c r="Y161" s="1"/>
      <c r="Z161" s="1"/>
      <c r="AA161" s="1"/>
      <c r="AB161" s="1"/>
      <c r="AC161" s="1"/>
      <c r="AD161" s="1"/>
      <c r="AE161" s="1"/>
      <c r="AF161" s="46"/>
      <c r="AG161" s="9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45"/>
      <c r="O162" s="25"/>
      <c r="P162" s="1"/>
      <c r="Q162" s="45"/>
      <c r="R162" s="1"/>
      <c r="S162" s="1"/>
      <c r="T162" s="25"/>
      <c r="U162" s="25"/>
      <c r="V162" s="81"/>
      <c r="W162" s="1"/>
      <c r="X162" s="1"/>
      <c r="Y162" s="1"/>
      <c r="Z162" s="1"/>
      <c r="AA162" s="1"/>
      <c r="AB162" s="1"/>
      <c r="AC162" s="1"/>
      <c r="AD162" s="1"/>
      <c r="AE162" s="1"/>
      <c r="AF162" s="46"/>
      <c r="AG162" s="9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45"/>
      <c r="O163" s="25"/>
      <c r="P163" s="1"/>
      <c r="Q163" s="45"/>
      <c r="R163" s="1"/>
      <c r="S163" s="1"/>
      <c r="T163" s="25"/>
      <c r="U163" s="25"/>
      <c r="V163" s="81"/>
      <c r="W163" s="1"/>
      <c r="X163" s="1"/>
      <c r="Y163" s="1"/>
      <c r="Z163" s="1"/>
      <c r="AA163" s="1"/>
      <c r="AB163" s="1"/>
      <c r="AC163" s="1"/>
      <c r="AD163" s="1"/>
      <c r="AE163" s="1"/>
      <c r="AF163" s="46"/>
      <c r="AG163" s="9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45"/>
      <c r="O164" s="25"/>
      <c r="P164" s="1"/>
      <c r="Q164" s="45"/>
      <c r="R164" s="1"/>
      <c r="S164" s="1"/>
      <c r="T164" s="25"/>
      <c r="U164" s="25"/>
      <c r="V164" s="81"/>
      <c r="W164" s="1"/>
      <c r="X164" s="1"/>
      <c r="Y164" s="1"/>
      <c r="Z164" s="1"/>
      <c r="AA164" s="1"/>
      <c r="AB164" s="1"/>
      <c r="AC164" s="1"/>
      <c r="AD164" s="1"/>
      <c r="AE164" s="1"/>
      <c r="AF164" s="46"/>
      <c r="AG164" s="9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45"/>
      <c r="O165" s="25"/>
      <c r="P165" s="1"/>
      <c r="Q165" s="45"/>
      <c r="R165" s="1"/>
      <c r="S165" s="1"/>
      <c r="T165" s="25"/>
      <c r="U165" s="25"/>
      <c r="V165" s="81"/>
      <c r="W165" s="1"/>
      <c r="X165" s="1"/>
      <c r="Y165" s="1"/>
      <c r="Z165" s="1"/>
      <c r="AA165" s="1"/>
      <c r="AB165" s="1"/>
      <c r="AC165" s="1"/>
      <c r="AD165" s="1"/>
      <c r="AE165" s="1"/>
      <c r="AF165" s="46"/>
      <c r="AG165" s="9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45"/>
      <c r="O166" s="25"/>
      <c r="P166" s="1"/>
      <c r="Q166" s="45"/>
      <c r="R166" s="1"/>
      <c r="S166" s="1"/>
      <c r="T166" s="25"/>
      <c r="U166" s="25"/>
      <c r="V166" s="81"/>
      <c r="W166" s="1"/>
      <c r="X166" s="1"/>
      <c r="Y166" s="1"/>
      <c r="Z166" s="1"/>
      <c r="AA166" s="1"/>
      <c r="AB166" s="1"/>
      <c r="AC166" s="1"/>
      <c r="AD166" s="1"/>
      <c r="AE166" s="1"/>
      <c r="AF166" s="46"/>
      <c r="AG166" s="9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45"/>
      <c r="O167" s="25"/>
      <c r="P167" s="1"/>
      <c r="Q167" s="45"/>
      <c r="R167" s="1"/>
      <c r="S167" s="1"/>
      <c r="T167" s="25"/>
      <c r="U167" s="25"/>
      <c r="V167" s="81"/>
      <c r="W167" s="1"/>
      <c r="X167" s="1"/>
      <c r="Y167" s="1"/>
      <c r="Z167" s="1"/>
      <c r="AA167" s="1"/>
      <c r="AB167" s="1"/>
      <c r="AC167" s="1"/>
      <c r="AD167" s="1"/>
      <c r="AE167" s="1"/>
      <c r="AF167" s="46"/>
      <c r="AG167" s="9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45"/>
      <c r="O168" s="25"/>
      <c r="P168" s="1"/>
      <c r="Q168" s="45"/>
      <c r="R168" s="1"/>
      <c r="S168" s="1"/>
      <c r="T168" s="25"/>
      <c r="U168" s="25"/>
      <c r="V168" s="81"/>
      <c r="W168" s="1"/>
      <c r="X168" s="1"/>
      <c r="Y168" s="1"/>
      <c r="Z168" s="1"/>
      <c r="AA168" s="1"/>
      <c r="AB168" s="1"/>
      <c r="AC168" s="1"/>
      <c r="AD168" s="1"/>
      <c r="AE168" s="1"/>
      <c r="AF168" s="46"/>
      <c r="AG168" s="9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45"/>
      <c r="O169" s="25"/>
      <c r="P169" s="1"/>
      <c r="Q169" s="45"/>
      <c r="R169" s="1"/>
      <c r="S169" s="1"/>
      <c r="T169" s="25"/>
      <c r="U169" s="25"/>
      <c r="V169" s="81"/>
      <c r="W169" s="1"/>
      <c r="X169" s="1"/>
      <c r="Y169" s="1"/>
      <c r="Z169" s="1"/>
      <c r="AA169" s="1"/>
      <c r="AB169" s="1"/>
      <c r="AC169" s="1"/>
      <c r="AD169" s="1"/>
      <c r="AE169" s="1"/>
      <c r="AF169" s="46"/>
      <c r="AG169" s="9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45"/>
      <c r="O170" s="25"/>
      <c r="P170" s="1"/>
      <c r="Q170" s="45"/>
      <c r="R170" s="1"/>
      <c r="S170" s="1"/>
      <c r="T170" s="25"/>
      <c r="U170" s="25"/>
      <c r="V170" s="81"/>
      <c r="W170" s="1"/>
      <c r="X170" s="1"/>
      <c r="Y170" s="1"/>
      <c r="Z170" s="1"/>
      <c r="AA170" s="1"/>
      <c r="AB170" s="1"/>
      <c r="AC170" s="1"/>
      <c r="AD170" s="1"/>
      <c r="AE170" s="1"/>
      <c r="AF170" s="46"/>
      <c r="AG170" s="9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45"/>
      <c r="O171" s="25"/>
      <c r="P171" s="1"/>
      <c r="Q171" s="45"/>
      <c r="R171" s="1"/>
      <c r="S171" s="1"/>
      <c r="T171" s="25"/>
      <c r="U171" s="25"/>
      <c r="V171" s="81"/>
      <c r="W171" s="1"/>
      <c r="X171" s="1"/>
      <c r="Y171" s="1"/>
      <c r="Z171" s="1"/>
      <c r="AA171" s="1"/>
      <c r="AB171" s="1"/>
      <c r="AC171" s="1"/>
      <c r="AD171" s="1"/>
      <c r="AE171" s="1"/>
      <c r="AF171" s="46"/>
      <c r="AG171" s="9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45"/>
      <c r="O172" s="25"/>
      <c r="P172" s="1"/>
      <c r="Q172" s="45"/>
      <c r="R172" s="1"/>
      <c r="S172" s="1"/>
      <c r="T172" s="25"/>
      <c r="U172" s="25"/>
      <c r="V172" s="81"/>
      <c r="W172" s="1"/>
      <c r="X172" s="1"/>
      <c r="Y172" s="1"/>
      <c r="Z172" s="1"/>
      <c r="AA172" s="1"/>
      <c r="AB172" s="1"/>
      <c r="AC172" s="1"/>
      <c r="AD172" s="1"/>
      <c r="AE172" s="1"/>
      <c r="AF172" s="46"/>
      <c r="AG172" s="9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45"/>
      <c r="O173" s="25"/>
      <c r="P173" s="1"/>
      <c r="Q173" s="45"/>
      <c r="R173" s="1"/>
      <c r="S173" s="1"/>
      <c r="T173" s="25"/>
      <c r="U173" s="25"/>
      <c r="V173" s="81"/>
      <c r="W173" s="1"/>
      <c r="X173" s="1"/>
      <c r="Y173" s="1"/>
      <c r="Z173" s="1"/>
      <c r="AA173" s="1"/>
      <c r="AB173" s="1"/>
      <c r="AC173" s="1"/>
      <c r="AD173" s="1"/>
      <c r="AE173" s="1"/>
      <c r="AF173" s="46"/>
      <c r="AG173" s="9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45"/>
      <c r="O174" s="25"/>
      <c r="P174" s="1"/>
      <c r="Q174" s="45"/>
      <c r="R174" s="1"/>
      <c r="S174" s="1"/>
      <c r="T174" s="25"/>
      <c r="U174" s="25"/>
      <c r="V174" s="81"/>
      <c r="W174" s="1"/>
      <c r="X174" s="1"/>
      <c r="Y174" s="1"/>
      <c r="Z174" s="1"/>
      <c r="AA174" s="1"/>
      <c r="AB174" s="1"/>
      <c r="AC174" s="1"/>
      <c r="AD174" s="1"/>
      <c r="AE174" s="1"/>
      <c r="AF174" s="46"/>
      <c r="AG174" s="9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45"/>
      <c r="O175" s="25"/>
      <c r="P175" s="1"/>
      <c r="Q175" s="45"/>
      <c r="R175" s="1"/>
      <c r="S175" s="1"/>
      <c r="T175" s="25"/>
      <c r="U175" s="25"/>
      <c r="V175" s="81"/>
      <c r="W175" s="1"/>
      <c r="X175" s="1"/>
      <c r="Y175" s="1"/>
      <c r="Z175" s="1"/>
      <c r="AA175" s="1"/>
      <c r="AB175" s="1"/>
      <c r="AC175" s="1"/>
      <c r="AD175" s="1"/>
      <c r="AE175" s="1"/>
      <c r="AF175" s="46"/>
      <c r="AG175" s="9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45"/>
      <c r="O176" s="25"/>
      <c r="P176" s="1"/>
      <c r="Q176" s="45"/>
      <c r="R176" s="1"/>
      <c r="S176" s="1"/>
      <c r="T176" s="25"/>
      <c r="U176" s="25"/>
      <c r="V176" s="81"/>
      <c r="W176" s="1"/>
      <c r="X176" s="1"/>
      <c r="Y176" s="1"/>
      <c r="Z176" s="1"/>
      <c r="AA176" s="1"/>
      <c r="AB176" s="1"/>
      <c r="AC176" s="1"/>
      <c r="AD176" s="1"/>
      <c r="AE176" s="1"/>
      <c r="AF176" s="46"/>
      <c r="AG176" s="9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45"/>
      <c r="O177" s="25"/>
      <c r="P177" s="1"/>
      <c r="Q177" s="45"/>
      <c r="R177" s="1"/>
      <c r="S177" s="1"/>
      <c r="T177" s="25"/>
      <c r="U177" s="25"/>
      <c r="V177" s="81"/>
      <c r="W177" s="1"/>
      <c r="X177" s="1"/>
      <c r="Y177" s="1"/>
      <c r="Z177" s="1"/>
      <c r="AA177" s="1"/>
      <c r="AB177" s="1"/>
      <c r="AC177" s="1"/>
      <c r="AD177" s="1"/>
      <c r="AE177" s="1"/>
      <c r="AF177" s="46"/>
      <c r="AG177" s="9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45"/>
      <c r="O178" s="25"/>
      <c r="P178" s="1"/>
      <c r="Q178" s="45"/>
      <c r="R178" s="1"/>
      <c r="S178" s="1"/>
      <c r="T178" s="25"/>
      <c r="U178" s="25"/>
      <c r="V178" s="81"/>
      <c r="W178" s="1"/>
      <c r="X178" s="1"/>
      <c r="Y178" s="1"/>
      <c r="Z178" s="1"/>
      <c r="AA178" s="1"/>
      <c r="AB178" s="1"/>
      <c r="AC178" s="1"/>
      <c r="AD178" s="1"/>
      <c r="AE178" s="1"/>
      <c r="AF178" s="46"/>
      <c r="AG178" s="9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45"/>
      <c r="O179" s="25"/>
      <c r="P179" s="1"/>
      <c r="Q179" s="45"/>
      <c r="R179" s="1"/>
      <c r="S179" s="1"/>
      <c r="T179" s="25"/>
      <c r="U179" s="25"/>
      <c r="V179" s="81"/>
      <c r="W179" s="1"/>
      <c r="X179" s="1"/>
      <c r="Y179" s="1"/>
      <c r="Z179" s="1"/>
      <c r="AA179" s="1"/>
      <c r="AB179" s="1"/>
      <c r="AC179" s="1"/>
      <c r="AD179" s="1"/>
      <c r="AE179" s="1"/>
      <c r="AF179" s="46"/>
      <c r="AG179" s="9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45"/>
      <c r="O180" s="25"/>
      <c r="P180" s="1"/>
      <c r="Q180" s="45"/>
      <c r="R180" s="1"/>
      <c r="S180" s="1"/>
      <c r="T180" s="25"/>
      <c r="U180" s="25"/>
      <c r="V180" s="81"/>
      <c r="W180" s="1"/>
      <c r="X180" s="1"/>
      <c r="Y180" s="1"/>
      <c r="Z180" s="1"/>
      <c r="AA180" s="1"/>
      <c r="AB180" s="1"/>
      <c r="AC180" s="1"/>
      <c r="AD180" s="1"/>
      <c r="AE180" s="1"/>
      <c r="AF180" s="46"/>
      <c r="AG180" s="9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45"/>
      <c r="O181" s="25"/>
      <c r="P181" s="1"/>
      <c r="Q181" s="45"/>
      <c r="R181" s="1"/>
      <c r="S181" s="1"/>
      <c r="T181" s="25"/>
      <c r="U181" s="25"/>
      <c r="V181" s="81"/>
      <c r="W181" s="1"/>
      <c r="X181" s="1"/>
      <c r="Y181" s="1"/>
      <c r="Z181" s="1"/>
      <c r="AA181" s="1"/>
      <c r="AB181" s="1"/>
      <c r="AC181" s="1"/>
      <c r="AD181" s="1"/>
      <c r="AE181" s="1"/>
      <c r="AF181" s="46"/>
      <c r="AG181" s="9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45"/>
      <c r="O182" s="25"/>
      <c r="P182" s="1"/>
      <c r="Q182" s="45"/>
      <c r="R182" s="1"/>
      <c r="S182" s="1"/>
      <c r="T182" s="25"/>
      <c r="U182" s="25"/>
      <c r="V182" s="81"/>
      <c r="W182" s="1"/>
      <c r="X182" s="1"/>
      <c r="Y182" s="1"/>
      <c r="Z182" s="1"/>
      <c r="AA182" s="1"/>
      <c r="AB182" s="1"/>
      <c r="AC182" s="1"/>
      <c r="AD182" s="1"/>
      <c r="AE182" s="1"/>
      <c r="AF182" s="46"/>
      <c r="AG182" s="9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45"/>
      <c r="O183" s="25"/>
      <c r="P183" s="1"/>
      <c r="Q183" s="45"/>
      <c r="R183" s="1"/>
      <c r="S183" s="1"/>
      <c r="T183" s="25"/>
      <c r="U183" s="25"/>
      <c r="V183" s="81"/>
      <c r="W183" s="1"/>
      <c r="X183" s="1"/>
      <c r="Y183" s="1"/>
      <c r="Z183" s="1"/>
      <c r="AA183" s="1"/>
      <c r="AB183" s="1"/>
      <c r="AC183" s="1"/>
      <c r="AD183" s="1"/>
      <c r="AE183" s="1"/>
      <c r="AF183" s="46"/>
      <c r="AG183" s="9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45"/>
      <c r="O184" s="25"/>
      <c r="P184" s="1"/>
      <c r="Q184" s="45"/>
      <c r="R184" s="1"/>
      <c r="S184" s="1"/>
      <c r="T184" s="25"/>
      <c r="U184" s="25"/>
      <c r="V184" s="81"/>
      <c r="W184" s="1"/>
      <c r="X184" s="1"/>
      <c r="Y184" s="1"/>
      <c r="Z184" s="1"/>
      <c r="AA184" s="1"/>
      <c r="AB184" s="1"/>
      <c r="AC184" s="1"/>
      <c r="AD184" s="1"/>
      <c r="AE184" s="1"/>
      <c r="AF184" s="46"/>
      <c r="AG184" s="9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45"/>
      <c r="O185" s="25"/>
      <c r="P185" s="1"/>
      <c r="Q185" s="45"/>
      <c r="R185" s="1"/>
      <c r="S185" s="1"/>
      <c r="T185" s="25"/>
      <c r="U185" s="25"/>
      <c r="V185" s="81"/>
      <c r="W185" s="1"/>
      <c r="X185" s="1"/>
      <c r="Y185" s="1"/>
      <c r="Z185" s="1"/>
      <c r="AA185" s="1"/>
      <c r="AB185" s="1"/>
      <c r="AC185" s="1"/>
      <c r="AD185" s="1"/>
      <c r="AE185" s="1"/>
      <c r="AF185" s="46"/>
      <c r="AG185" s="9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45"/>
      <c r="O186" s="25"/>
      <c r="P186" s="1"/>
      <c r="Q186" s="45"/>
      <c r="R186" s="1"/>
      <c r="S186" s="1"/>
      <c r="T186" s="25"/>
      <c r="U186" s="25"/>
      <c r="V186" s="81"/>
      <c r="W186" s="1"/>
      <c r="X186" s="1"/>
      <c r="Y186" s="1"/>
      <c r="Z186" s="1"/>
      <c r="AA186" s="1"/>
      <c r="AB186" s="1"/>
      <c r="AC186" s="1"/>
      <c r="AD186" s="1"/>
      <c r="AE186" s="1"/>
      <c r="AF186" s="46"/>
      <c r="AG186" s="9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45"/>
      <c r="O187" s="25"/>
      <c r="P187" s="1"/>
      <c r="Q187" s="45"/>
      <c r="R187" s="1"/>
      <c r="S187" s="1"/>
      <c r="T187" s="25"/>
      <c r="U187" s="25"/>
      <c r="V187" s="81"/>
      <c r="W187" s="1"/>
      <c r="X187" s="1"/>
      <c r="Y187" s="1"/>
      <c r="Z187" s="1"/>
      <c r="AA187" s="1"/>
      <c r="AB187" s="1"/>
      <c r="AC187" s="1"/>
      <c r="AD187" s="1"/>
      <c r="AE187" s="1"/>
      <c r="AF187" s="46"/>
      <c r="AG187" s="9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45"/>
      <c r="O188" s="25"/>
      <c r="P188" s="1"/>
      <c r="Q188" s="45"/>
      <c r="R188" s="1"/>
      <c r="S188" s="1"/>
      <c r="T188" s="25"/>
      <c r="U188" s="25"/>
      <c r="V188" s="81"/>
      <c r="W188" s="1"/>
      <c r="X188" s="1"/>
      <c r="Y188" s="1"/>
      <c r="Z188" s="1"/>
      <c r="AA188" s="1"/>
      <c r="AB188" s="1"/>
      <c r="AC188" s="1"/>
      <c r="AD188" s="1"/>
      <c r="AE188" s="1"/>
      <c r="AF188" s="46"/>
      <c r="AG188" s="9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45"/>
      <c r="O189" s="25"/>
      <c r="P189" s="1"/>
      <c r="Q189" s="45"/>
      <c r="R189" s="1"/>
      <c r="S189" s="1"/>
      <c r="T189" s="25"/>
      <c r="U189" s="25"/>
      <c r="V189" s="81"/>
      <c r="W189" s="1"/>
      <c r="X189" s="1"/>
      <c r="Y189" s="1"/>
      <c r="Z189" s="1"/>
      <c r="AA189" s="1"/>
      <c r="AB189" s="1"/>
      <c r="AC189" s="1"/>
      <c r="AD189" s="1"/>
      <c r="AE189" s="1"/>
      <c r="AF189" s="46"/>
      <c r="AG189" s="9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45"/>
      <c r="O190" s="25"/>
      <c r="P190" s="1"/>
      <c r="Q190" s="45"/>
      <c r="R190" s="1"/>
      <c r="S190" s="1"/>
      <c r="T190" s="25"/>
      <c r="U190" s="25"/>
      <c r="V190" s="81"/>
      <c r="W190" s="1"/>
      <c r="X190" s="1"/>
      <c r="Y190" s="1"/>
      <c r="Z190" s="1"/>
      <c r="AA190" s="1"/>
      <c r="AB190" s="1"/>
      <c r="AC190" s="1"/>
      <c r="AD190" s="1"/>
      <c r="AE190" s="1"/>
      <c r="AF190" s="46"/>
      <c r="AG190" s="9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45"/>
      <c r="O191" s="25"/>
      <c r="P191" s="1"/>
      <c r="Q191" s="45"/>
      <c r="R191" s="1"/>
      <c r="S191" s="1"/>
      <c r="T191" s="25"/>
      <c r="U191" s="25"/>
      <c r="V191" s="81"/>
      <c r="W191" s="1"/>
      <c r="X191" s="1"/>
      <c r="Y191" s="1"/>
      <c r="Z191" s="1"/>
      <c r="AA191" s="1"/>
      <c r="AB191" s="1"/>
      <c r="AC191" s="1"/>
      <c r="AD191" s="1"/>
      <c r="AE191" s="1"/>
      <c r="AF191" s="46"/>
      <c r="AG191" s="9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45"/>
      <c r="O192" s="25"/>
      <c r="P192" s="1"/>
      <c r="Q192" s="45"/>
      <c r="R192" s="1"/>
      <c r="S192" s="1"/>
      <c r="T192" s="25"/>
      <c r="U192" s="25"/>
      <c r="V192" s="81"/>
      <c r="W192" s="1"/>
      <c r="X192" s="1"/>
      <c r="Y192" s="1"/>
      <c r="Z192" s="1"/>
      <c r="AA192" s="1"/>
      <c r="AB192" s="1"/>
      <c r="AC192" s="1"/>
      <c r="AD192" s="1"/>
      <c r="AE192" s="1"/>
      <c r="AF192" s="46"/>
      <c r="AG192" s="9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45"/>
      <c r="O193" s="25"/>
      <c r="P193" s="1"/>
      <c r="Q193" s="45"/>
      <c r="R193" s="1"/>
      <c r="S193" s="1"/>
      <c r="T193" s="25"/>
      <c r="U193" s="25"/>
      <c r="V193" s="81"/>
      <c r="W193" s="1"/>
      <c r="X193" s="1"/>
      <c r="Y193" s="1"/>
      <c r="Z193" s="1"/>
      <c r="AA193" s="1"/>
      <c r="AB193" s="1"/>
      <c r="AC193" s="1"/>
      <c r="AD193" s="1"/>
      <c r="AE193" s="1"/>
      <c r="AF193" s="46"/>
      <c r="AG193" s="9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45"/>
      <c r="O194" s="25"/>
      <c r="P194" s="1"/>
      <c r="Q194" s="45"/>
      <c r="R194" s="1"/>
      <c r="S194" s="1"/>
      <c r="T194" s="25"/>
      <c r="U194" s="25"/>
      <c r="V194" s="81"/>
      <c r="W194" s="1"/>
      <c r="X194" s="1"/>
      <c r="Y194" s="1"/>
      <c r="Z194" s="1"/>
      <c r="AA194" s="1"/>
      <c r="AB194" s="1"/>
      <c r="AC194" s="1"/>
      <c r="AD194" s="1"/>
      <c r="AE194" s="1"/>
      <c r="AF194" s="46"/>
      <c r="AG194" s="9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45"/>
      <c r="O195" s="25"/>
      <c r="P195" s="1"/>
      <c r="Q195" s="45"/>
      <c r="R195" s="1"/>
      <c r="S195" s="1"/>
      <c r="T195" s="25"/>
      <c r="U195" s="25"/>
      <c r="V195" s="81"/>
      <c r="W195" s="1"/>
      <c r="X195" s="1"/>
      <c r="Y195" s="1"/>
      <c r="Z195" s="1"/>
      <c r="AA195" s="1"/>
      <c r="AB195" s="1"/>
      <c r="AC195" s="1"/>
      <c r="AD195" s="1"/>
      <c r="AE195" s="1"/>
      <c r="AF195" s="46"/>
      <c r="AG195" s="9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45"/>
      <c r="O196" s="25"/>
      <c r="P196" s="1"/>
      <c r="Q196" s="45"/>
      <c r="R196" s="1"/>
      <c r="S196" s="1"/>
      <c r="T196" s="25"/>
      <c r="U196" s="25"/>
      <c r="V196" s="81"/>
      <c r="W196" s="1"/>
      <c r="X196" s="1"/>
      <c r="Y196" s="1"/>
      <c r="Z196" s="1"/>
      <c r="AA196" s="1"/>
      <c r="AB196" s="1"/>
      <c r="AC196" s="1"/>
      <c r="AD196" s="1"/>
      <c r="AE196" s="1"/>
      <c r="AF196" s="46"/>
      <c r="AG196" s="9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45"/>
      <c r="O197" s="25"/>
      <c r="P197" s="1"/>
      <c r="Q197" s="45"/>
      <c r="R197" s="1"/>
      <c r="S197" s="1"/>
      <c r="T197" s="25"/>
      <c r="U197" s="25"/>
      <c r="V197" s="81"/>
      <c r="W197" s="1"/>
      <c r="X197" s="1"/>
      <c r="Y197" s="1"/>
      <c r="Z197" s="1"/>
      <c r="AA197" s="1"/>
      <c r="AB197" s="1"/>
      <c r="AC197" s="1"/>
      <c r="AD197" s="1"/>
      <c r="AE197" s="1"/>
      <c r="AF197" s="46"/>
      <c r="AG197" s="9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45"/>
      <c r="O198" s="25"/>
      <c r="P198" s="1"/>
      <c r="Q198" s="45"/>
      <c r="R198" s="1"/>
      <c r="S198" s="1"/>
      <c r="T198" s="25"/>
      <c r="U198" s="25"/>
      <c r="V198" s="81"/>
      <c r="W198" s="1"/>
      <c r="X198" s="1"/>
      <c r="Y198" s="1"/>
      <c r="Z198" s="1"/>
      <c r="AA198" s="1"/>
      <c r="AB198" s="1"/>
      <c r="AC198" s="1"/>
      <c r="AD198" s="1"/>
      <c r="AE198" s="1"/>
      <c r="AF198" s="46"/>
      <c r="AG198" s="9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45"/>
      <c r="O199" s="25"/>
      <c r="P199" s="1"/>
      <c r="Q199" s="45"/>
      <c r="R199" s="1"/>
      <c r="S199" s="1"/>
      <c r="T199" s="25"/>
      <c r="U199" s="25"/>
      <c r="V199" s="81"/>
      <c r="W199" s="1"/>
      <c r="X199" s="1"/>
      <c r="Y199" s="1"/>
      <c r="Z199" s="1"/>
      <c r="AA199" s="1"/>
      <c r="AB199" s="1"/>
      <c r="AC199" s="1"/>
      <c r="AD199" s="1"/>
      <c r="AE199" s="1"/>
      <c r="AF199" s="46"/>
      <c r="AG199" s="9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45"/>
      <c r="O200" s="25"/>
      <c r="P200" s="1"/>
      <c r="Q200" s="45"/>
      <c r="R200" s="1"/>
      <c r="S200" s="1"/>
      <c r="T200" s="25"/>
      <c r="U200" s="25"/>
      <c r="V200" s="81"/>
      <c r="W200" s="1"/>
      <c r="X200" s="1"/>
      <c r="Y200" s="1"/>
      <c r="Z200" s="1"/>
      <c r="AA200" s="1"/>
      <c r="AB200" s="1"/>
      <c r="AC200" s="1"/>
      <c r="AD200" s="1"/>
      <c r="AE200" s="1"/>
      <c r="AF200" s="46"/>
      <c r="AG200" s="9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45"/>
      <c r="O201" s="25"/>
      <c r="P201" s="1"/>
      <c r="Q201" s="45"/>
      <c r="R201" s="1"/>
      <c r="S201" s="1"/>
      <c r="T201" s="25"/>
      <c r="U201" s="25"/>
      <c r="V201" s="81"/>
      <c r="W201" s="1"/>
      <c r="X201" s="1"/>
      <c r="Y201" s="1"/>
      <c r="Z201" s="1"/>
      <c r="AA201" s="1"/>
      <c r="AB201" s="1"/>
      <c r="AC201" s="1"/>
      <c r="AD201" s="1"/>
      <c r="AE201" s="1"/>
      <c r="AF201" s="46"/>
      <c r="AG201" s="9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45"/>
      <c r="O202" s="25"/>
      <c r="P202" s="1"/>
      <c r="Q202" s="45"/>
      <c r="R202" s="1"/>
      <c r="S202" s="1"/>
      <c r="T202" s="25"/>
      <c r="U202" s="25"/>
      <c r="V202" s="81"/>
      <c r="W202" s="1"/>
      <c r="X202" s="1"/>
      <c r="Y202" s="1"/>
      <c r="Z202" s="1"/>
      <c r="AA202" s="1"/>
      <c r="AB202" s="1"/>
      <c r="AC202" s="1"/>
      <c r="AD202" s="1"/>
      <c r="AE202" s="1"/>
      <c r="AF202" s="46"/>
      <c r="AG202" s="9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45"/>
      <c r="O203" s="25"/>
      <c r="P203" s="1"/>
      <c r="Q203" s="45"/>
      <c r="R203" s="1"/>
      <c r="S203" s="1"/>
      <c r="T203" s="25"/>
      <c r="U203" s="25"/>
      <c r="V203" s="81"/>
      <c r="W203" s="1"/>
      <c r="X203" s="1"/>
      <c r="Y203" s="1"/>
      <c r="Z203" s="1"/>
      <c r="AA203" s="1"/>
      <c r="AB203" s="1"/>
      <c r="AC203" s="1"/>
      <c r="AD203" s="1"/>
      <c r="AE203" s="1"/>
      <c r="AF203" s="46"/>
      <c r="AG203" s="9"/>
      <c r="AH203" s="9"/>
      <c r="AI203" s="9"/>
      <c r="AJ203" s="9"/>
      <c r="AK203" s="9"/>
      <c r="AL203" s="9"/>
    </row>
  </sheetData>
  <sortState ref="B6:AF8">
    <sortCondition ref="B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2019-09-02T09:55:16Z</dcterms:modified>
</cp:coreProperties>
</file>