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O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 s="1"/>
  <c r="P11" i="1"/>
  <c r="E16" i="1" s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K16" i="1" l="1"/>
  <c r="L16" i="1"/>
  <c r="N16" i="1"/>
  <c r="M16" i="1"/>
  <c r="H18" i="1"/>
  <c r="G18" i="1"/>
  <c r="L15" i="1"/>
  <c r="E18" i="1"/>
  <c r="M15" i="1"/>
  <c r="I18" i="1"/>
  <c r="F18" i="1"/>
  <c r="K15" i="1"/>
  <c r="D12" i="1"/>
  <c r="L18" i="1" l="1"/>
  <c r="K18" i="1"/>
  <c r="M18" i="1"/>
  <c r="N11" i="1"/>
  <c r="N15" i="1" s="1"/>
  <c r="O15" i="1"/>
  <c r="O18" i="1" s="1"/>
  <c r="N18" i="1" s="1"/>
</calcChain>
</file>

<file path=xl/sharedStrings.xml><?xml version="1.0" encoding="utf-8"?>
<sst xmlns="http://schemas.openxmlformats.org/spreadsheetml/2006/main" count="140" uniqueCount="97">
  <si>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</si>
  <si>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</si>
  <si>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</si>
  <si>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</si>
  <si>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</si>
  <si>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</si>
  <si>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</si>
  <si>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</si>
  <si>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</si>
  <si>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</si>
  <si>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</si>
  <si>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</si>
  <si>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</si>
  <si>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</si>
  <si>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</si>
  <si>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</si>
  <si>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</si>
  <si>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</si>
  <si>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</si>
  <si>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</si>
  <si>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</si>
  <si>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</si>
  <si>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</si>
  <si>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</si>
  <si>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</si>
  <si>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</si>
  <si>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</si>
  <si>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</si>
  <si>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</si>
  <si>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</si>
  <si>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</si>
  <si>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</si>
  <si>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</si>
  <si>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</si>
  <si>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</si>
  <si>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</si>
  <si>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</si>
  <si>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</si>
  <si>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Lukko</t>
  </si>
  <si>
    <t>1.  ottelu</t>
  </si>
  <si>
    <t>ykköspesis</t>
  </si>
  <si>
    <t>LaJy</t>
  </si>
  <si>
    <t>Seurat</t>
  </si>
  <si>
    <t>Fera 2</t>
  </si>
  <si>
    <t>suomensarja</t>
  </si>
  <si>
    <t>Lukko = Fera, Rauma  (1958)</t>
  </si>
  <si>
    <t>Fera = Fera, Rauma  (1958),  kasvattajaseura</t>
  </si>
  <si>
    <t>LaJy = Laitilan Jyske  (1911)</t>
  </si>
  <si>
    <t>Venla Olli</t>
  </si>
  <si>
    <t>18.4.1999   Pori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</si>
  <si>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</si>
  <si>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</si>
  <si>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</si>
  <si>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</si>
  <si>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</si>
  <si>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</si>
  <si>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</si>
  <si>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</si>
  <si>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</si>
  <si>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</si>
  <si>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</si>
  <si>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</si>
  <si>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</si>
  <si>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</si>
  <si>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</si>
  <si>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</si>
  <si>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Länsi</t>
  </si>
  <si>
    <t>Fera</t>
  </si>
  <si>
    <t>3k</t>
  </si>
  <si>
    <t>II p</t>
  </si>
  <si>
    <t>Toni Ojala</t>
  </si>
  <si>
    <t>4.</t>
  </si>
  <si>
    <t>13.05. 2016  Pesäkarhut -Lukko  1-0  (0-0, 2-2, 4-0)</t>
  </si>
  <si>
    <t xml:space="preserve">  17 v   0 kk 25 pv</t>
  </si>
  <si>
    <t>27.05. 2016  Lukko - Pesäkarhut  2-0  (2-1, 4-1)</t>
  </si>
  <si>
    <t>5.  ottelu</t>
  </si>
  <si>
    <t xml:space="preserve">  17 v   1 kk   9 pv</t>
  </si>
  <si>
    <t>6.</t>
  </si>
  <si>
    <t>play off</t>
  </si>
  <si>
    <t>01.07. 2017  Imatra</t>
  </si>
  <si>
    <t xml:space="preserve">  1-2  (2-2, 2-2, 0-1)</t>
  </si>
  <si>
    <t>jok</t>
  </si>
  <si>
    <t>3/4</t>
  </si>
  <si>
    <t>0/1</t>
  </si>
  <si>
    <t>3/3</t>
  </si>
  <si>
    <t>Jukka-Pekka Tanskanen</t>
  </si>
  <si>
    <t>1</t>
  </si>
  <si>
    <t>4</t>
  </si>
  <si>
    <t>7/8</t>
  </si>
  <si>
    <t>1/1</t>
  </si>
  <si>
    <t>2/2</t>
  </si>
  <si>
    <t>10/12</t>
  </si>
  <si>
    <t>6/7</t>
  </si>
  <si>
    <t>1/2</t>
  </si>
  <si>
    <t>tyttöjen superpesis</t>
  </si>
  <si>
    <t xml:space="preserve">Fera   </t>
  </si>
  <si>
    <t>18.4.1999   Eurajoki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</si>
</sst>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5703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96</v>
      </c>
      <c r="F1" s="5"/>
      <c r="G1" s="6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2013</v>
      </c>
      <c r="C4" s="83"/>
      <c r="D4" s="84" t="s">
        <v>43</v>
      </c>
      <c r="E4" s="83"/>
      <c r="F4" s="85" t="s">
        <v>44</v>
      </c>
      <c r="G4" s="86"/>
      <c r="H4" s="87"/>
      <c r="I4" s="83"/>
      <c r="J4" s="83"/>
      <c r="K4" s="83"/>
      <c r="L4" s="83"/>
      <c r="M4" s="83"/>
      <c r="N4" s="88"/>
      <c r="O4" s="35">
        <v>0</v>
      </c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6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2014</v>
      </c>
      <c r="C5" s="27"/>
      <c r="D5" s="28" t="s">
        <v>41</v>
      </c>
      <c r="E5" s="27"/>
      <c r="F5" s="29" t="s">
        <v>40</v>
      </c>
      <c r="G5" s="82"/>
      <c r="H5" s="81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2015</v>
      </c>
      <c r="C6" s="83"/>
      <c r="D6" s="84" t="s">
        <v>43</v>
      </c>
      <c r="E6" s="83"/>
      <c r="F6" s="85" t="s">
        <v>44</v>
      </c>
      <c r="G6" s="86"/>
      <c r="H6" s="87"/>
      <c r="I6" s="83"/>
      <c r="J6" s="83"/>
      <c r="K6" s="83"/>
      <c r="L6" s="83"/>
      <c r="M6" s="83"/>
      <c r="N6" s="88"/>
      <c r="O6" s="35">
        <v>0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6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2016</v>
      </c>
      <c r="C7" s="83"/>
      <c r="D7" s="84" t="s">
        <v>43</v>
      </c>
      <c r="E7" s="83"/>
      <c r="F7" s="85" t="s">
        <v>44</v>
      </c>
      <c r="G7" s="86"/>
      <c r="H7" s="87"/>
      <c r="I7" s="83"/>
      <c r="J7" s="83"/>
      <c r="K7" s="83"/>
      <c r="L7" s="83"/>
      <c r="M7" s="83"/>
      <c r="N7" s="88"/>
      <c r="O7" s="35">
        <v>0</v>
      </c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6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2016</v>
      </c>
      <c r="C8" s="31" t="s">
        <v>71</v>
      </c>
      <c r="D8" s="33" t="s">
        <v>38</v>
      </c>
      <c r="E8" s="31">
        <v>5</v>
      </c>
      <c r="F8" s="31">
        <v>0</v>
      </c>
      <c r="G8" s="31">
        <v>1</v>
      </c>
      <c r="H8" s="31">
        <v>2</v>
      </c>
      <c r="I8" s="31">
        <v>17</v>
      </c>
      <c r="J8" s="31">
        <v>6</v>
      </c>
      <c r="K8" s="31">
        <v>5</v>
      </c>
      <c r="L8" s="31">
        <v>5</v>
      </c>
      <c r="M8" s="31">
        <v>1</v>
      </c>
      <c r="N8" s="34">
        <v>0.56699999999999995</v>
      </c>
      <c r="O8" s="35">
        <v>30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6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2017</v>
      </c>
      <c r="C9" s="31" t="s">
        <v>77</v>
      </c>
      <c r="D9" s="33" t="s">
        <v>38</v>
      </c>
      <c r="E9" s="31">
        <v>23</v>
      </c>
      <c r="F9" s="31">
        <v>0</v>
      </c>
      <c r="G9" s="31">
        <v>9</v>
      </c>
      <c r="H9" s="31">
        <v>6</v>
      </c>
      <c r="I9" s="31">
        <v>48</v>
      </c>
      <c r="J9" s="31">
        <v>26</v>
      </c>
      <c r="K9" s="31">
        <v>11</v>
      </c>
      <c r="L9" s="31">
        <v>2</v>
      </c>
      <c r="M9" s="31">
        <v>9</v>
      </c>
      <c r="N9" s="34">
        <v>0.3664</v>
      </c>
      <c r="O9" s="35">
        <v>131</v>
      </c>
      <c r="P9" s="31">
        <v>3</v>
      </c>
      <c r="Q9" s="31">
        <v>0</v>
      </c>
      <c r="R9" s="31">
        <v>1</v>
      </c>
      <c r="S9" s="31">
        <v>0</v>
      </c>
      <c r="T9" s="31">
        <v>6</v>
      </c>
      <c r="U9" s="32"/>
      <c r="V9" s="32"/>
      <c r="W9" s="32"/>
      <c r="X9" s="32"/>
      <c r="Y9" s="32"/>
      <c r="Z9" s="31"/>
      <c r="AA9" s="31"/>
      <c r="AB9" s="36"/>
      <c r="AC9" s="31"/>
      <c r="AD9" s="31"/>
      <c r="AE9" s="31"/>
      <c r="AF9" s="14" t="s">
        <v>78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11">
        <v>2018</v>
      </c>
      <c r="C10" s="111"/>
      <c r="D10" s="130" t="s">
        <v>95</v>
      </c>
      <c r="E10" s="111"/>
      <c r="F10" s="110" t="s">
        <v>94</v>
      </c>
      <c r="G10" s="111"/>
      <c r="H10" s="111"/>
      <c r="I10" s="111"/>
      <c r="J10" s="111"/>
      <c r="K10" s="111"/>
      <c r="L10" s="111"/>
      <c r="M10" s="111"/>
      <c r="N10" s="131"/>
      <c r="O10" s="3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6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28</v>
      </c>
      <c r="F11" s="19">
        <f t="shared" si="0"/>
        <v>0</v>
      </c>
      <c r="G11" s="19">
        <f t="shared" si="0"/>
        <v>10</v>
      </c>
      <c r="H11" s="19">
        <f t="shared" si="0"/>
        <v>8</v>
      </c>
      <c r="I11" s="19">
        <f t="shared" si="0"/>
        <v>65</v>
      </c>
      <c r="J11" s="19">
        <f t="shared" si="0"/>
        <v>32</v>
      </c>
      <c r="K11" s="19">
        <f t="shared" si="0"/>
        <v>16</v>
      </c>
      <c r="L11" s="19">
        <f t="shared" si="0"/>
        <v>7</v>
      </c>
      <c r="M11" s="19">
        <f t="shared" si="0"/>
        <v>10</v>
      </c>
      <c r="N11" s="37">
        <f>PRODUCT(I11/O11)</f>
        <v>0.40372670807453415</v>
      </c>
      <c r="O11" s="35">
        <f>SUM(O5:O10)</f>
        <v>161</v>
      </c>
      <c r="P11" s="19">
        <f t="shared" ref="P11:AE11" si="1">SUM(P4:P10)</f>
        <v>3</v>
      </c>
      <c r="Q11" s="19">
        <f t="shared" si="1"/>
        <v>0</v>
      </c>
      <c r="R11" s="19">
        <f t="shared" si="1"/>
        <v>1</v>
      </c>
      <c r="S11" s="19">
        <f t="shared" si="1"/>
        <v>0</v>
      </c>
      <c r="T11" s="19">
        <f t="shared" si="1"/>
        <v>6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 t="s">
        <v>2</v>
      </c>
      <c r="C12" s="38"/>
      <c r="D12" s="39">
        <f>SUM(F11:H11)+((I11-F11-G11)/3)+(E11/3)+(Z11*25)+(AA11*25)+(AB11*10)+(AC11*25)+(AD11*20)+(AE11*15)</f>
        <v>45.666666666666664</v>
      </c>
      <c r="E12" s="1"/>
      <c r="F12" s="1"/>
      <c r="G12" s="1"/>
      <c r="H12" s="1"/>
      <c r="I12" s="1"/>
      <c r="J12" s="1"/>
      <c r="K12" s="1"/>
      <c r="L12" s="1"/>
      <c r="M12" s="1"/>
      <c r="N12" s="4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1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0"/>
      <c r="O13" s="42"/>
      <c r="P13" s="1"/>
      <c r="Q13" s="4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4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5"/>
      <c r="D14" s="45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19" t="s">
        <v>21</v>
      </c>
      <c r="O14" s="25"/>
      <c r="P14" s="46" t="s">
        <v>33</v>
      </c>
      <c r="Q14" s="13"/>
      <c r="R14" s="13"/>
      <c r="S14" s="13"/>
      <c r="T14" s="47"/>
      <c r="U14" s="47"/>
      <c r="V14" s="47"/>
      <c r="W14" s="47"/>
      <c r="X14" s="47"/>
      <c r="Y14" s="13"/>
      <c r="Z14" s="13"/>
      <c r="AA14" s="13"/>
      <c r="AB14" s="13"/>
      <c r="AC14" s="13"/>
      <c r="AD14" s="13"/>
      <c r="AE14" s="13"/>
      <c r="AF14" s="4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6" t="s">
        <v>17</v>
      </c>
      <c r="C15" s="13"/>
      <c r="D15" s="49"/>
      <c r="E15" s="31">
        <f>PRODUCT(E11)</f>
        <v>28</v>
      </c>
      <c r="F15" s="31">
        <f>PRODUCT(F11)</f>
        <v>0</v>
      </c>
      <c r="G15" s="31">
        <f>PRODUCT(G11)</f>
        <v>10</v>
      </c>
      <c r="H15" s="31">
        <f>PRODUCT(H11)</f>
        <v>8</v>
      </c>
      <c r="I15" s="31">
        <f>PRODUCT(I11)</f>
        <v>65</v>
      </c>
      <c r="J15" s="1"/>
      <c r="K15" s="50">
        <f>PRODUCT((F15+G15)/E15)</f>
        <v>0.35714285714285715</v>
      </c>
      <c r="L15" s="50">
        <f>PRODUCT(H15/E15)</f>
        <v>0.2857142857142857</v>
      </c>
      <c r="M15" s="50">
        <f>PRODUCT(I15/E15)</f>
        <v>2.3214285714285716</v>
      </c>
      <c r="N15" s="34">
        <f>PRODUCT(N11)</f>
        <v>0.40372670807453415</v>
      </c>
      <c r="O15" s="25">
        <f>PRODUCT(O11)</f>
        <v>161</v>
      </c>
      <c r="P15" s="51" t="s">
        <v>34</v>
      </c>
      <c r="Q15" s="52"/>
      <c r="R15" s="52"/>
      <c r="S15" s="53" t="s">
        <v>72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4" t="s">
        <v>39</v>
      </c>
      <c r="AE15" s="53"/>
      <c r="AF15" s="55" t="s">
        <v>73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6" t="s">
        <v>18</v>
      </c>
      <c r="C16" s="57"/>
      <c r="D16" s="58"/>
      <c r="E16" s="31">
        <f>PRODUCT(P11)</f>
        <v>3</v>
      </c>
      <c r="F16" s="31">
        <f>PRODUCT(Q11)</f>
        <v>0</v>
      </c>
      <c r="G16" s="31">
        <f>PRODUCT(R11)</f>
        <v>1</v>
      </c>
      <c r="H16" s="31">
        <f>PRODUCT(S11)</f>
        <v>0</v>
      </c>
      <c r="I16" s="31">
        <f>PRODUCT(T11)</f>
        <v>6</v>
      </c>
      <c r="J16" s="1"/>
      <c r="K16" s="50">
        <f>PRODUCT((F16+G16)/E16)</f>
        <v>0.33333333333333331</v>
      </c>
      <c r="L16" s="50">
        <f>PRODUCT(H16/E16)</f>
        <v>0</v>
      </c>
      <c r="M16" s="50">
        <f>PRODUCT(I16/E16)</f>
        <v>2</v>
      </c>
      <c r="N16" s="34">
        <f>PRODUCT(I16/O16)</f>
        <v>0.33333333333333331</v>
      </c>
      <c r="O16" s="35">
        <v>18</v>
      </c>
      <c r="P16" s="59" t="s">
        <v>35</v>
      </c>
      <c r="Q16" s="60"/>
      <c r="R16" s="60"/>
      <c r="S16" s="61" t="s">
        <v>74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 t="s">
        <v>75</v>
      </c>
      <c r="AE16" s="61"/>
      <c r="AF16" s="63" t="s">
        <v>76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19</v>
      </c>
      <c r="C17" s="65"/>
      <c r="D17" s="66"/>
      <c r="E17" s="32"/>
      <c r="F17" s="32"/>
      <c r="G17" s="32"/>
      <c r="H17" s="32"/>
      <c r="I17" s="32"/>
      <c r="J17" s="1"/>
      <c r="K17" s="67"/>
      <c r="L17" s="67"/>
      <c r="M17" s="67"/>
      <c r="N17" s="68"/>
      <c r="O17" s="25"/>
      <c r="P17" s="59" t="s">
        <v>36</v>
      </c>
      <c r="Q17" s="60"/>
      <c r="R17" s="60"/>
      <c r="S17" s="61" t="s">
        <v>72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39</v>
      </c>
      <c r="AE17" s="61"/>
      <c r="AF17" s="63" t="s">
        <v>73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9" t="s">
        <v>20</v>
      </c>
      <c r="C18" s="70"/>
      <c r="D18" s="71"/>
      <c r="E18" s="19">
        <f>SUM(E15:E17)</f>
        <v>31</v>
      </c>
      <c r="F18" s="19">
        <f>SUM(F15:F17)</f>
        <v>0</v>
      </c>
      <c r="G18" s="19">
        <f>SUM(G15:G17)</f>
        <v>11</v>
      </c>
      <c r="H18" s="19">
        <f>SUM(H15:H17)</f>
        <v>8</v>
      </c>
      <c r="I18" s="19">
        <f>SUM(I15:I17)</f>
        <v>71</v>
      </c>
      <c r="J18" s="1"/>
      <c r="K18" s="72">
        <f>PRODUCT((F18+G18)/E18)</f>
        <v>0.35483870967741937</v>
      </c>
      <c r="L18" s="72">
        <f>PRODUCT(H18/E18)</f>
        <v>0.25806451612903225</v>
      </c>
      <c r="M18" s="72">
        <f>PRODUCT(I18/E18)</f>
        <v>2.2903225806451615</v>
      </c>
      <c r="N18" s="37">
        <f>PRODUCT(I18/O18)</f>
        <v>0.39664804469273746</v>
      </c>
      <c r="O18" s="25">
        <f>SUM(O15:O17)</f>
        <v>179</v>
      </c>
      <c r="P18" s="73" t="s">
        <v>37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  <c r="AE18" s="75"/>
      <c r="AF18" s="7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1"/>
      <c r="C19" s="41"/>
      <c r="D19" s="41"/>
      <c r="E19" s="41"/>
      <c r="F19" s="41"/>
      <c r="G19" s="41"/>
      <c r="H19" s="41"/>
      <c r="I19" s="41"/>
      <c r="J19" s="1"/>
      <c r="K19" s="41"/>
      <c r="L19" s="41"/>
      <c r="M19" s="41"/>
      <c r="N19" s="40"/>
      <c r="O19" s="25"/>
      <c r="P19" s="1"/>
      <c r="Q19" s="43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42</v>
      </c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25"/>
      <c r="P20" s="1"/>
      <c r="Q20" s="43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4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43"/>
      <c r="O21" s="25"/>
      <c r="P21" s="1"/>
      <c r="Q21" s="43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4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43"/>
      <c r="O22" s="25"/>
      <c r="P22" s="1"/>
      <c r="Q22" s="43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4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3"/>
      <c r="O23" s="25"/>
      <c r="P23" s="1"/>
      <c r="Q23" s="43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4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25"/>
      <c r="P24" s="1"/>
      <c r="Q24" s="43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4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3"/>
      <c r="O25" s="25"/>
      <c r="P25" s="1"/>
      <c r="Q25" s="43"/>
      <c r="R25" s="1"/>
      <c r="S25" s="1"/>
      <c r="T25" s="25"/>
      <c r="U25" s="25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5"/>
      <c r="P26" s="1"/>
      <c r="Q26" s="43"/>
      <c r="R26" s="1"/>
      <c r="S26" s="1"/>
      <c r="T26" s="25"/>
      <c r="U26" s="25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5"/>
      <c r="P27" s="1"/>
      <c r="Q27" s="43"/>
      <c r="R27" s="1"/>
      <c r="S27" s="1"/>
      <c r="T27" s="25"/>
      <c r="U27" s="25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5"/>
      <c r="P28" s="1"/>
      <c r="Q28" s="43"/>
      <c r="R28" s="1"/>
      <c r="S28" s="1"/>
      <c r="T28" s="25"/>
      <c r="U28" s="25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5"/>
      <c r="P29" s="1"/>
      <c r="Q29" s="43"/>
      <c r="R29" s="1"/>
      <c r="S29" s="1"/>
      <c r="T29" s="25"/>
      <c r="U29" s="25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5"/>
      <c r="P30" s="1"/>
      <c r="Q30" s="43"/>
      <c r="R30" s="1"/>
      <c r="S30" s="1"/>
      <c r="T30" s="25"/>
      <c r="U30" s="25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44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5"/>
      <c r="P31" s="1"/>
      <c r="Q31" s="43"/>
      <c r="R31" s="1"/>
      <c r="S31" s="1"/>
      <c r="T31" s="25"/>
      <c r="U31" s="25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44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5"/>
      <c r="P32" s="1"/>
      <c r="Q32" s="43"/>
      <c r="R32" s="1"/>
      <c r="S32" s="1"/>
      <c r="T32" s="25"/>
      <c r="U32" s="25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44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5"/>
      <c r="P33" s="1"/>
      <c r="Q33" s="43"/>
      <c r="R33" s="1"/>
      <c r="S33" s="1"/>
      <c r="T33" s="25"/>
      <c r="U33" s="25"/>
      <c r="V33" s="78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5"/>
      <c r="P34" s="1"/>
      <c r="Q34" s="43"/>
      <c r="R34" s="1"/>
      <c r="S34" s="1"/>
      <c r="T34" s="25"/>
      <c r="U34" s="25"/>
      <c r="V34" s="78"/>
      <c r="W34" s="1"/>
      <c r="X34" s="1"/>
      <c r="Y34" s="1"/>
      <c r="Z34" s="1"/>
      <c r="AA34" s="1"/>
      <c r="AB34" s="1"/>
      <c r="AC34" s="1"/>
      <c r="AD34" s="1"/>
      <c r="AE34" s="1"/>
      <c r="AF34" s="44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5"/>
      <c r="P35" s="1"/>
      <c r="Q35" s="43"/>
      <c r="R35" s="1"/>
      <c r="S35" s="1"/>
      <c r="T35" s="25"/>
      <c r="U35" s="25"/>
      <c r="V35" s="78"/>
      <c r="W35" s="1"/>
      <c r="X35" s="1"/>
      <c r="Y35" s="1"/>
      <c r="Z35" s="1"/>
      <c r="AA35" s="1"/>
      <c r="AB35" s="1"/>
      <c r="AC35" s="1"/>
      <c r="AD35" s="1"/>
      <c r="AE35" s="1"/>
      <c r="AF35" s="44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5"/>
      <c r="P36" s="1"/>
      <c r="Q36" s="43"/>
      <c r="R36" s="1"/>
      <c r="S36" s="1"/>
      <c r="T36" s="25"/>
      <c r="U36" s="25"/>
      <c r="V36" s="78"/>
      <c r="W36" s="1"/>
      <c r="X36" s="1"/>
      <c r="Y36" s="1"/>
      <c r="Z36" s="1"/>
      <c r="AA36" s="1"/>
      <c r="AB36" s="1"/>
      <c r="AC36" s="1"/>
      <c r="AD36" s="1"/>
      <c r="AE36" s="1"/>
      <c r="AF36" s="44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5"/>
      <c r="P37" s="1"/>
      <c r="Q37" s="43"/>
      <c r="R37" s="1"/>
      <c r="S37" s="1"/>
      <c r="T37" s="25"/>
      <c r="U37" s="25"/>
      <c r="V37" s="78"/>
      <c r="W37" s="1"/>
      <c r="X37" s="1"/>
      <c r="Y37" s="1"/>
      <c r="Z37" s="1"/>
      <c r="AA37" s="1"/>
      <c r="AB37" s="1"/>
      <c r="AC37" s="1"/>
      <c r="AD37" s="1"/>
      <c r="AE37" s="1"/>
      <c r="AF37" s="44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5"/>
      <c r="P38" s="1"/>
      <c r="Q38" s="43"/>
      <c r="R38" s="1"/>
      <c r="S38" s="1"/>
      <c r="T38" s="25"/>
      <c r="U38" s="25"/>
      <c r="V38" s="78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5"/>
      <c r="P39" s="1"/>
      <c r="Q39" s="43"/>
      <c r="R39" s="1"/>
      <c r="S39" s="1"/>
      <c r="T39" s="25"/>
      <c r="U39" s="25"/>
      <c r="V39" s="78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5"/>
      <c r="P40" s="1"/>
      <c r="Q40" s="43"/>
      <c r="R40" s="1"/>
      <c r="S40" s="1"/>
      <c r="T40" s="25"/>
      <c r="U40" s="25"/>
      <c r="V40" s="78"/>
      <c r="W40" s="1"/>
      <c r="X40" s="1"/>
      <c r="Y40" s="1"/>
      <c r="Z40" s="1"/>
      <c r="AA40" s="1"/>
      <c r="AB40" s="1"/>
      <c r="AC40" s="1"/>
      <c r="AD40" s="1"/>
      <c r="AE40" s="1"/>
      <c r="AF40" s="44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43"/>
      <c r="R41" s="1"/>
      <c r="S41" s="1"/>
      <c r="T41" s="25"/>
      <c r="U41" s="25"/>
      <c r="V41" s="78"/>
      <c r="W41" s="1"/>
      <c r="X41" s="1"/>
      <c r="Y41" s="1"/>
      <c r="Z41" s="1"/>
      <c r="AA41" s="1"/>
      <c r="AB41" s="1"/>
      <c r="AC41" s="1"/>
      <c r="AD41" s="1"/>
      <c r="AE41" s="1"/>
      <c r="AF41" s="44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43"/>
      <c r="R42" s="1"/>
      <c r="S42" s="1"/>
      <c r="T42" s="25"/>
      <c r="U42" s="25"/>
      <c r="V42" s="78"/>
      <c r="W42" s="1"/>
      <c r="X42" s="1"/>
      <c r="Y42" s="1"/>
      <c r="Z42" s="1"/>
      <c r="AA42" s="1"/>
      <c r="AB42" s="1"/>
      <c r="AC42" s="1"/>
      <c r="AD42" s="1"/>
      <c r="AE42" s="1"/>
      <c r="AF42" s="44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5"/>
      <c r="P43" s="1"/>
      <c r="Q43" s="43"/>
      <c r="R43" s="1"/>
      <c r="S43" s="1"/>
      <c r="T43" s="25"/>
      <c r="U43" s="25"/>
      <c r="V43" s="78"/>
      <c r="W43" s="1"/>
      <c r="X43" s="1"/>
      <c r="Y43" s="1"/>
      <c r="Z43" s="1"/>
      <c r="AA43" s="1"/>
      <c r="AB43" s="1"/>
      <c r="AC43" s="1"/>
      <c r="AD43" s="1"/>
      <c r="AE43" s="1"/>
      <c r="AF43" s="44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5"/>
      <c r="P44" s="1"/>
      <c r="Q44" s="43"/>
      <c r="R44" s="1"/>
      <c r="S44" s="1"/>
      <c r="T44" s="25"/>
      <c r="U44" s="25"/>
      <c r="V44" s="78"/>
      <c r="W44" s="1"/>
      <c r="X44" s="1"/>
      <c r="Y44" s="1"/>
      <c r="Z44" s="1"/>
      <c r="AA44" s="1"/>
      <c r="AB44" s="1"/>
      <c r="AC44" s="1"/>
      <c r="AD44" s="1"/>
      <c r="AE44" s="1"/>
      <c r="AF44" s="44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5"/>
      <c r="P45" s="1"/>
      <c r="Q45" s="43"/>
      <c r="R45" s="1"/>
      <c r="S45" s="1"/>
      <c r="T45" s="25"/>
      <c r="U45" s="25"/>
      <c r="V45" s="78"/>
      <c r="W45" s="1"/>
      <c r="X45" s="1"/>
      <c r="Y45" s="1"/>
      <c r="Z45" s="1"/>
      <c r="AA45" s="1"/>
      <c r="AB45" s="1"/>
      <c r="AC45" s="1"/>
      <c r="AD45" s="1"/>
      <c r="AE45" s="1"/>
      <c r="AF45" s="44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5"/>
      <c r="P46" s="1"/>
      <c r="Q46" s="43"/>
      <c r="R46" s="1"/>
      <c r="S46" s="1"/>
      <c r="T46" s="25"/>
      <c r="U46" s="25"/>
      <c r="V46" s="78"/>
      <c r="W46" s="1"/>
      <c r="X46" s="1"/>
      <c r="Y46" s="1"/>
      <c r="Z46" s="1"/>
      <c r="AA46" s="1"/>
      <c r="AB46" s="1"/>
      <c r="AC46" s="1"/>
      <c r="AD46" s="1"/>
      <c r="AE46" s="1"/>
      <c r="AF46" s="44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5"/>
      <c r="P47" s="1"/>
      <c r="Q47" s="43"/>
      <c r="R47" s="1"/>
      <c r="S47" s="1"/>
      <c r="T47" s="25"/>
      <c r="U47" s="25"/>
      <c r="V47" s="78"/>
      <c r="W47" s="1"/>
      <c r="X47" s="1"/>
      <c r="Y47" s="1"/>
      <c r="Z47" s="1"/>
      <c r="AA47" s="1"/>
      <c r="AB47" s="1"/>
      <c r="AC47" s="1"/>
      <c r="AD47" s="1"/>
      <c r="AE47" s="1"/>
      <c r="AF47" s="44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5"/>
      <c r="P48" s="1"/>
      <c r="Q48" s="43"/>
      <c r="R48" s="1"/>
      <c r="S48" s="1"/>
      <c r="T48" s="25"/>
      <c r="U48" s="25"/>
      <c r="V48" s="78"/>
      <c r="W48" s="1"/>
      <c r="X48" s="1"/>
      <c r="Y48" s="1"/>
      <c r="Z48" s="1"/>
      <c r="AA48" s="1"/>
      <c r="AB48" s="1"/>
      <c r="AC48" s="1"/>
      <c r="AD48" s="1"/>
      <c r="AE48" s="1"/>
      <c r="AF48" s="44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5"/>
      <c r="P49" s="1"/>
      <c r="Q49" s="43"/>
      <c r="R49" s="1"/>
      <c r="S49" s="1"/>
      <c r="T49" s="25"/>
      <c r="U49" s="25"/>
      <c r="V49" s="78"/>
      <c r="W49" s="1"/>
      <c r="X49" s="1"/>
      <c r="Y49" s="1"/>
      <c r="Z49" s="1"/>
      <c r="AA49" s="1"/>
      <c r="AB49" s="1"/>
      <c r="AC49" s="1"/>
      <c r="AD49" s="1"/>
      <c r="AE49" s="1"/>
      <c r="AF49" s="44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5"/>
      <c r="P50" s="1"/>
      <c r="Q50" s="43"/>
      <c r="R50" s="1"/>
      <c r="S50" s="1"/>
      <c r="T50" s="25"/>
      <c r="U50" s="25"/>
      <c r="V50" s="78"/>
      <c r="W50" s="1"/>
      <c r="X50" s="1"/>
      <c r="Y50" s="1"/>
      <c r="Z50" s="1"/>
      <c r="AA50" s="1"/>
      <c r="AB50" s="1"/>
      <c r="AC50" s="1"/>
      <c r="AD50" s="1"/>
      <c r="AE50" s="1"/>
      <c r="AF50" s="44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5"/>
      <c r="P51" s="1"/>
      <c r="Q51" s="43"/>
      <c r="R51" s="1"/>
      <c r="S51" s="1"/>
      <c r="T51" s="25"/>
      <c r="U51" s="25"/>
      <c r="V51" s="78"/>
      <c r="W51" s="1"/>
      <c r="X51" s="1"/>
      <c r="Y51" s="1"/>
      <c r="Z51" s="1"/>
      <c r="AA51" s="1"/>
      <c r="AB51" s="1"/>
      <c r="AC51" s="1"/>
      <c r="AD51" s="1"/>
      <c r="AE51" s="1"/>
      <c r="AF51" s="44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5"/>
      <c r="P52" s="1"/>
      <c r="Q52" s="43"/>
      <c r="R52" s="1"/>
      <c r="S52" s="1"/>
      <c r="T52" s="25"/>
      <c r="U52" s="25"/>
      <c r="V52" s="78"/>
      <c r="W52" s="1"/>
      <c r="X52" s="1"/>
      <c r="Y52" s="1"/>
      <c r="Z52" s="1"/>
      <c r="AA52" s="1"/>
      <c r="AB52" s="1"/>
      <c r="AC52" s="1"/>
      <c r="AD52" s="1"/>
      <c r="AE52" s="1"/>
      <c r="AF52" s="44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5"/>
      <c r="P53" s="1"/>
      <c r="Q53" s="43"/>
      <c r="R53" s="1"/>
      <c r="S53" s="1"/>
      <c r="T53" s="25"/>
      <c r="U53" s="25"/>
      <c r="V53" s="78"/>
      <c r="W53" s="1"/>
      <c r="X53" s="1"/>
      <c r="Y53" s="1"/>
      <c r="Z53" s="1"/>
      <c r="AA53" s="1"/>
      <c r="AB53" s="1"/>
      <c r="AC53" s="1"/>
      <c r="AD53" s="1"/>
      <c r="AE53" s="1"/>
      <c r="AF53" s="44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5"/>
      <c r="P54" s="1"/>
      <c r="Q54" s="43"/>
      <c r="R54" s="1"/>
      <c r="S54" s="1"/>
      <c r="T54" s="25"/>
      <c r="U54" s="25"/>
      <c r="V54" s="78"/>
      <c r="W54" s="1"/>
      <c r="X54" s="1"/>
      <c r="Y54" s="1"/>
      <c r="Z54" s="1"/>
      <c r="AA54" s="1"/>
      <c r="AB54" s="1"/>
      <c r="AC54" s="1"/>
      <c r="AD54" s="1"/>
      <c r="AE54" s="1"/>
      <c r="AF54" s="44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5"/>
      <c r="P55" s="1"/>
      <c r="Q55" s="43"/>
      <c r="R55" s="1"/>
      <c r="S55" s="1"/>
      <c r="T55" s="25"/>
      <c r="U55" s="25"/>
      <c r="V55" s="78"/>
      <c r="W55" s="1"/>
      <c r="X55" s="1"/>
      <c r="Y55" s="1"/>
      <c r="Z55" s="1"/>
      <c r="AA55" s="1"/>
      <c r="AB55" s="1"/>
      <c r="AC55" s="1"/>
      <c r="AD55" s="1"/>
      <c r="AE55" s="1"/>
      <c r="AF55" s="44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5"/>
      <c r="P56" s="1"/>
      <c r="Q56" s="43"/>
      <c r="R56" s="1"/>
      <c r="S56" s="1"/>
      <c r="T56" s="25"/>
      <c r="U56" s="25"/>
      <c r="V56" s="78"/>
      <c r="W56" s="1"/>
      <c r="X56" s="1"/>
      <c r="Y56" s="1"/>
      <c r="Z56" s="1"/>
      <c r="AA56" s="1"/>
      <c r="AB56" s="1"/>
      <c r="AC56" s="1"/>
      <c r="AD56" s="1"/>
      <c r="AE56" s="1"/>
      <c r="AF56" s="44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5"/>
      <c r="P57" s="1"/>
      <c r="Q57" s="43"/>
      <c r="R57" s="1"/>
      <c r="S57" s="1"/>
      <c r="T57" s="25"/>
      <c r="U57" s="25"/>
      <c r="V57" s="78"/>
      <c r="W57" s="1"/>
      <c r="X57" s="1"/>
      <c r="Y57" s="1"/>
      <c r="Z57" s="1"/>
      <c r="AA57" s="1"/>
      <c r="AB57" s="1"/>
      <c r="AC57" s="1"/>
      <c r="AD57" s="1"/>
      <c r="AE57" s="1"/>
      <c r="AF57" s="44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5"/>
      <c r="P58" s="1"/>
      <c r="Q58" s="43"/>
      <c r="R58" s="1"/>
      <c r="S58" s="1"/>
      <c r="T58" s="25"/>
      <c r="U58" s="25"/>
      <c r="V58" s="78"/>
      <c r="W58" s="1"/>
      <c r="X58" s="1"/>
      <c r="Y58" s="1"/>
      <c r="Z58" s="1"/>
      <c r="AA58" s="1"/>
      <c r="AB58" s="1"/>
      <c r="AC58" s="1"/>
      <c r="AD58" s="1"/>
      <c r="AE58" s="1"/>
      <c r="AF58" s="44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5"/>
      <c r="P59" s="1"/>
      <c r="Q59" s="43"/>
      <c r="R59" s="1"/>
      <c r="S59" s="1"/>
      <c r="T59" s="25"/>
      <c r="U59" s="25"/>
      <c r="V59" s="78"/>
      <c r="W59" s="1"/>
      <c r="X59" s="1"/>
      <c r="Y59" s="1"/>
      <c r="Z59" s="1"/>
      <c r="AA59" s="1"/>
      <c r="AB59" s="1"/>
      <c r="AC59" s="1"/>
      <c r="AD59" s="1"/>
      <c r="AE59" s="1"/>
      <c r="AF59" s="44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5"/>
      <c r="P60" s="1"/>
      <c r="Q60" s="43"/>
      <c r="R60" s="1"/>
      <c r="S60" s="1"/>
      <c r="T60" s="25"/>
      <c r="U60" s="25"/>
      <c r="V60" s="78"/>
      <c r="W60" s="1"/>
      <c r="X60" s="1"/>
      <c r="Y60" s="1"/>
      <c r="Z60" s="1"/>
      <c r="AA60" s="1"/>
      <c r="AB60" s="1"/>
      <c r="AC60" s="1"/>
      <c r="AD60" s="1"/>
      <c r="AE60" s="1"/>
      <c r="AF60" s="44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5"/>
      <c r="P61" s="1"/>
      <c r="Q61" s="43"/>
      <c r="R61" s="1"/>
      <c r="S61" s="1"/>
      <c r="T61" s="25"/>
      <c r="U61" s="25"/>
      <c r="V61" s="78"/>
      <c r="W61" s="1"/>
      <c r="X61" s="1"/>
      <c r="Y61" s="1"/>
      <c r="Z61" s="1"/>
      <c r="AA61" s="1"/>
      <c r="AB61" s="1"/>
      <c r="AC61" s="1"/>
      <c r="AD61" s="1"/>
      <c r="AE61" s="1"/>
      <c r="AF61" s="44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5"/>
      <c r="P62" s="1"/>
      <c r="Q62" s="43"/>
      <c r="R62" s="1"/>
      <c r="S62" s="1"/>
      <c r="T62" s="25"/>
      <c r="U62" s="25"/>
      <c r="V62" s="78"/>
      <c r="W62" s="1"/>
      <c r="X62" s="1"/>
      <c r="Y62" s="1"/>
      <c r="Z62" s="1"/>
      <c r="AA62" s="1"/>
      <c r="AB62" s="1"/>
      <c r="AC62" s="1"/>
      <c r="AD62" s="1"/>
      <c r="AE62" s="1"/>
      <c r="AF62" s="44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5"/>
      <c r="P63" s="1"/>
      <c r="Q63" s="43"/>
      <c r="R63" s="1"/>
      <c r="S63" s="1"/>
      <c r="T63" s="25"/>
      <c r="U63" s="25"/>
      <c r="V63" s="78"/>
      <c r="W63" s="1"/>
      <c r="X63" s="1"/>
      <c r="Y63" s="1"/>
      <c r="Z63" s="1"/>
      <c r="AA63" s="1"/>
      <c r="AB63" s="1"/>
      <c r="AC63" s="1"/>
      <c r="AD63" s="1"/>
      <c r="AE63" s="1"/>
      <c r="AF63" s="44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5"/>
      <c r="P64" s="1"/>
      <c r="Q64" s="43"/>
      <c r="R64" s="1"/>
      <c r="S64" s="1"/>
      <c r="T64" s="25"/>
      <c r="U64" s="25"/>
      <c r="V64" s="78"/>
      <c r="W64" s="1"/>
      <c r="X64" s="1"/>
      <c r="Y64" s="1"/>
      <c r="Z64" s="1"/>
      <c r="AA64" s="1"/>
      <c r="AB64" s="1"/>
      <c r="AC64" s="1"/>
      <c r="AD64" s="1"/>
      <c r="AE64" s="1"/>
      <c r="AF64" s="44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5"/>
      <c r="P65" s="1"/>
      <c r="Q65" s="43"/>
      <c r="R65" s="1"/>
      <c r="S65" s="1"/>
      <c r="T65" s="25"/>
      <c r="U65" s="25"/>
      <c r="V65" s="78"/>
      <c r="W65" s="1"/>
      <c r="X65" s="1"/>
      <c r="Y65" s="1"/>
      <c r="Z65" s="1"/>
      <c r="AA65" s="1"/>
      <c r="AB65" s="1"/>
      <c r="AC65" s="1"/>
      <c r="AD65" s="1"/>
      <c r="AE65" s="1"/>
      <c r="AF65" s="44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5"/>
      <c r="P66" s="1"/>
      <c r="Q66" s="43"/>
      <c r="R66" s="1"/>
      <c r="S66" s="1"/>
      <c r="T66" s="25"/>
      <c r="U66" s="25"/>
      <c r="V66" s="78"/>
      <c r="W66" s="1"/>
      <c r="X66" s="1"/>
      <c r="Y66" s="1"/>
      <c r="Z66" s="1"/>
      <c r="AA66" s="1"/>
      <c r="AB66" s="1"/>
      <c r="AC66" s="1"/>
      <c r="AD66" s="1"/>
      <c r="AE66" s="1"/>
      <c r="AF66" s="44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5"/>
      <c r="P67" s="1"/>
      <c r="Q67" s="43"/>
      <c r="R67" s="1"/>
      <c r="S67" s="1"/>
      <c r="T67" s="25"/>
      <c r="U67" s="25"/>
      <c r="V67" s="78"/>
      <c r="W67" s="1"/>
      <c r="X67" s="1"/>
      <c r="Y67" s="1"/>
      <c r="Z67" s="1"/>
      <c r="AA67" s="1"/>
      <c r="AB67" s="1"/>
      <c r="AC67" s="1"/>
      <c r="AD67" s="1"/>
      <c r="AE67" s="1"/>
      <c r="AF67" s="44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5"/>
      <c r="P68" s="1"/>
      <c r="Q68" s="43"/>
      <c r="R68" s="1"/>
      <c r="S68" s="1"/>
      <c r="T68" s="25"/>
      <c r="U68" s="25"/>
      <c r="V68" s="78"/>
      <c r="W68" s="1"/>
      <c r="X68" s="1"/>
      <c r="Y68" s="1"/>
      <c r="Z68" s="1"/>
      <c r="AA68" s="1"/>
      <c r="AB68" s="1"/>
      <c r="AC68" s="1"/>
      <c r="AD68" s="1"/>
      <c r="AE68" s="1"/>
      <c r="AF68" s="44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5"/>
      <c r="P69" s="1"/>
      <c r="Q69" s="43"/>
      <c r="R69" s="1"/>
      <c r="S69" s="1"/>
      <c r="T69" s="25"/>
      <c r="U69" s="25"/>
      <c r="V69" s="78"/>
      <c r="W69" s="1"/>
      <c r="X69" s="1"/>
      <c r="Y69" s="1"/>
      <c r="Z69" s="1"/>
      <c r="AA69" s="1"/>
      <c r="AB69" s="1"/>
      <c r="AC69" s="1"/>
      <c r="AD69" s="1"/>
      <c r="AE69" s="1"/>
      <c r="AF69" s="44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3"/>
      <c r="O70" s="25"/>
      <c r="P70" s="1"/>
      <c r="Q70" s="43"/>
      <c r="R70" s="1"/>
      <c r="S70" s="1"/>
      <c r="T70" s="25"/>
      <c r="U70" s="25"/>
      <c r="V70" s="78"/>
      <c r="W70" s="1"/>
      <c r="X70" s="1"/>
      <c r="Y70" s="1"/>
      <c r="Z70" s="1"/>
      <c r="AA70" s="1"/>
      <c r="AB70" s="1"/>
      <c r="AC70" s="1"/>
      <c r="AD70" s="1"/>
      <c r="AE70" s="1"/>
      <c r="AF70" s="44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3"/>
      <c r="O71" s="25"/>
      <c r="P71" s="1"/>
      <c r="Q71" s="43"/>
      <c r="R71" s="1"/>
      <c r="S71" s="1"/>
      <c r="T71" s="25"/>
      <c r="U71" s="25"/>
      <c r="V71" s="78"/>
      <c r="W71" s="1"/>
      <c r="X71" s="1"/>
      <c r="Y71" s="1"/>
      <c r="Z71" s="1"/>
      <c r="AA71" s="1"/>
      <c r="AB71" s="1"/>
      <c r="AC71" s="1"/>
      <c r="AD71" s="1"/>
      <c r="AE71" s="1"/>
      <c r="AF71" s="44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3"/>
      <c r="O72" s="25"/>
      <c r="P72" s="1"/>
      <c r="Q72" s="43"/>
      <c r="R72" s="1"/>
      <c r="S72" s="1"/>
      <c r="T72" s="25"/>
      <c r="U72" s="25"/>
      <c r="V72" s="78"/>
      <c r="W72" s="1"/>
      <c r="X72" s="1"/>
      <c r="Y72" s="1"/>
      <c r="Z72" s="1"/>
      <c r="AA72" s="1"/>
      <c r="AB72" s="1"/>
      <c r="AC72" s="1"/>
      <c r="AD72" s="1"/>
      <c r="AE72" s="1"/>
      <c r="AF72" s="44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3"/>
      <c r="O73" s="25"/>
      <c r="P73" s="1"/>
      <c r="Q73" s="43"/>
      <c r="R73" s="1"/>
      <c r="S73" s="1"/>
      <c r="T73" s="25"/>
      <c r="U73" s="25"/>
      <c r="V73" s="78"/>
      <c r="W73" s="1"/>
      <c r="X73" s="1"/>
      <c r="Y73" s="1"/>
      <c r="Z73" s="1"/>
      <c r="AA73" s="1"/>
      <c r="AB73" s="1"/>
      <c r="AC73" s="1"/>
      <c r="AD73" s="1"/>
      <c r="AE73" s="1"/>
      <c r="AF73" s="44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3"/>
      <c r="O74" s="25"/>
      <c r="P74" s="1"/>
      <c r="Q74" s="43"/>
      <c r="R74" s="1"/>
      <c r="S74" s="1"/>
      <c r="T74" s="25"/>
      <c r="U74" s="25"/>
      <c r="V74" s="78"/>
      <c r="W74" s="1"/>
      <c r="X74" s="1"/>
      <c r="Y74" s="1"/>
      <c r="Z74" s="1"/>
      <c r="AA74" s="1"/>
      <c r="AB74" s="1"/>
      <c r="AC74" s="1"/>
      <c r="AD74" s="1"/>
      <c r="AE74" s="1"/>
      <c r="AF74" s="44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3"/>
      <c r="O75" s="25"/>
      <c r="P75" s="1"/>
      <c r="Q75" s="43"/>
      <c r="R75" s="1"/>
      <c r="S75" s="1"/>
      <c r="T75" s="25"/>
      <c r="U75" s="25"/>
      <c r="V75" s="78"/>
      <c r="W75" s="1"/>
      <c r="X75" s="1"/>
      <c r="Y75" s="1"/>
      <c r="Z75" s="1"/>
      <c r="AA75" s="1"/>
      <c r="AB75" s="1"/>
      <c r="AC75" s="1"/>
      <c r="AD75" s="1"/>
      <c r="AE75" s="1"/>
      <c r="AF75" s="44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3"/>
      <c r="O76" s="25"/>
      <c r="P76" s="1"/>
      <c r="Q76" s="43"/>
      <c r="R76" s="1"/>
      <c r="S76" s="1"/>
      <c r="T76" s="25"/>
      <c r="U76" s="25"/>
      <c r="V76" s="78"/>
      <c r="W76" s="1"/>
      <c r="X76" s="1"/>
      <c r="Y76" s="1"/>
      <c r="Z76" s="1"/>
      <c r="AA76" s="1"/>
      <c r="AB76" s="1"/>
      <c r="AC76" s="1"/>
      <c r="AD76" s="1"/>
      <c r="AE76" s="1"/>
      <c r="AF76" s="44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3"/>
      <c r="O77" s="25"/>
      <c r="P77" s="1"/>
      <c r="Q77" s="43"/>
      <c r="R77" s="1"/>
      <c r="S77" s="1"/>
      <c r="T77" s="25"/>
      <c r="U77" s="25"/>
      <c r="V77" s="78"/>
      <c r="W77" s="1"/>
      <c r="X77" s="1"/>
      <c r="Y77" s="1"/>
      <c r="Z77" s="1"/>
      <c r="AA77" s="1"/>
      <c r="AB77" s="1"/>
      <c r="AC77" s="1"/>
      <c r="AD77" s="1"/>
      <c r="AE77" s="1"/>
      <c r="AF77" s="44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3"/>
      <c r="O78" s="25"/>
      <c r="P78" s="1"/>
      <c r="Q78" s="43"/>
      <c r="R78" s="1"/>
      <c r="S78" s="1"/>
      <c r="T78" s="25"/>
      <c r="U78" s="25"/>
      <c r="V78" s="78"/>
      <c r="W78" s="1"/>
      <c r="X78" s="1"/>
      <c r="Y78" s="1"/>
      <c r="Z78" s="1"/>
      <c r="AA78" s="1"/>
      <c r="AB78" s="1"/>
      <c r="AC78" s="1"/>
      <c r="AD78" s="1"/>
      <c r="AE78" s="1"/>
      <c r="AF78" s="44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3"/>
      <c r="O79" s="25"/>
      <c r="P79" s="1"/>
      <c r="Q79" s="43"/>
      <c r="R79" s="1"/>
      <c r="S79" s="1"/>
      <c r="T79" s="25"/>
      <c r="U79" s="25"/>
      <c r="V79" s="78"/>
      <c r="W79" s="1"/>
      <c r="X79" s="1"/>
      <c r="Y79" s="1"/>
      <c r="Z79" s="1"/>
      <c r="AA79" s="1"/>
      <c r="AB79" s="1"/>
      <c r="AC79" s="1"/>
      <c r="AD79" s="1"/>
      <c r="AE79" s="1"/>
      <c r="AF79" s="44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3"/>
      <c r="O80" s="25"/>
      <c r="P80" s="1"/>
      <c r="Q80" s="43"/>
      <c r="R80" s="1"/>
      <c r="S80" s="1"/>
      <c r="T80" s="25"/>
      <c r="U80" s="25"/>
      <c r="V80" s="78"/>
      <c r="W80" s="1"/>
      <c r="X80" s="1"/>
      <c r="Y80" s="1"/>
      <c r="Z80" s="1"/>
      <c r="AA80" s="1"/>
      <c r="AB80" s="1"/>
      <c r="AC80" s="1"/>
      <c r="AD80" s="1"/>
      <c r="AE80" s="1"/>
      <c r="AF80" s="44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3"/>
      <c r="O81" s="25"/>
      <c r="P81" s="1"/>
      <c r="Q81" s="43"/>
      <c r="R81" s="1"/>
      <c r="S81" s="1"/>
      <c r="T81" s="25"/>
      <c r="U81" s="25"/>
      <c r="V81" s="78"/>
      <c r="W81" s="1"/>
      <c r="X81" s="1"/>
      <c r="Y81" s="1"/>
      <c r="Z81" s="1"/>
      <c r="AA81" s="1"/>
      <c r="AB81" s="1"/>
      <c r="AC81" s="1"/>
      <c r="AD81" s="1"/>
      <c r="AE81" s="1"/>
      <c r="AF81" s="44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3"/>
      <c r="O82" s="25"/>
      <c r="P82" s="1"/>
      <c r="Q82" s="43"/>
      <c r="R82" s="1"/>
      <c r="S82" s="1"/>
      <c r="T82" s="25"/>
      <c r="U82" s="25"/>
      <c r="V82" s="78"/>
      <c r="W82" s="1"/>
      <c r="X82" s="1"/>
      <c r="Y82" s="1"/>
      <c r="Z82" s="1"/>
      <c r="AA82" s="1"/>
      <c r="AB82" s="1"/>
      <c r="AC82" s="1"/>
      <c r="AD82" s="1"/>
      <c r="AE82" s="1"/>
      <c r="AF82" s="44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3"/>
      <c r="O83" s="25"/>
      <c r="P83" s="1"/>
      <c r="Q83" s="43"/>
      <c r="R83" s="1"/>
      <c r="S83" s="1"/>
      <c r="T83" s="25"/>
      <c r="U83" s="25"/>
      <c r="V83" s="78"/>
      <c r="W83" s="1"/>
      <c r="X83" s="1"/>
      <c r="Y83" s="1"/>
      <c r="Z83" s="1"/>
      <c r="AA83" s="1"/>
      <c r="AB83" s="1"/>
      <c r="AC83" s="1"/>
      <c r="AD83" s="1"/>
      <c r="AE83" s="1"/>
      <c r="AF83" s="44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3"/>
      <c r="O84" s="25"/>
      <c r="P84" s="1"/>
      <c r="Q84" s="43"/>
      <c r="R84" s="1"/>
      <c r="S84" s="1"/>
      <c r="T84" s="25"/>
      <c r="U84" s="25"/>
      <c r="V84" s="78"/>
      <c r="W84" s="1"/>
      <c r="X84" s="1"/>
      <c r="Y84" s="1"/>
      <c r="Z84" s="1"/>
      <c r="AA84" s="1"/>
      <c r="AB84" s="1"/>
      <c r="AC84" s="1"/>
      <c r="AD84" s="1"/>
      <c r="AE84" s="1"/>
      <c r="AF84" s="44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3"/>
      <c r="O85" s="25"/>
      <c r="P85" s="1"/>
      <c r="Q85" s="43"/>
      <c r="R85" s="1"/>
      <c r="S85" s="1"/>
      <c r="T85" s="25"/>
      <c r="U85" s="25"/>
      <c r="V85" s="78"/>
      <c r="W85" s="1"/>
      <c r="X85" s="1"/>
      <c r="Y85" s="1"/>
      <c r="Z85" s="1"/>
      <c r="AA85" s="1"/>
      <c r="AB85" s="1"/>
      <c r="AC85" s="1"/>
      <c r="AD85" s="1"/>
      <c r="AE85" s="1"/>
      <c r="AF85" s="44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3"/>
      <c r="O86" s="25"/>
      <c r="P86" s="1"/>
      <c r="Q86" s="43"/>
      <c r="R86" s="1"/>
      <c r="S86" s="1"/>
      <c r="T86" s="25"/>
      <c r="U86" s="25"/>
      <c r="V86" s="78"/>
      <c r="W86" s="1"/>
      <c r="X86" s="1"/>
      <c r="Y86" s="1"/>
      <c r="Z86" s="1"/>
      <c r="AA86" s="1"/>
      <c r="AB86" s="1"/>
      <c r="AC86" s="1"/>
      <c r="AD86" s="1"/>
      <c r="AE86" s="1"/>
      <c r="AF86" s="44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3"/>
      <c r="O87" s="25"/>
      <c r="P87" s="1"/>
      <c r="Q87" s="43"/>
      <c r="R87" s="1"/>
      <c r="S87" s="1"/>
      <c r="T87" s="25"/>
      <c r="U87" s="25"/>
      <c r="V87" s="78"/>
      <c r="W87" s="1"/>
      <c r="X87" s="1"/>
      <c r="Y87" s="1"/>
      <c r="Z87" s="1"/>
      <c r="AA87" s="1"/>
      <c r="AB87" s="1"/>
      <c r="AC87" s="1"/>
      <c r="AD87" s="1"/>
      <c r="AE87" s="1"/>
      <c r="AF87" s="44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3"/>
      <c r="O88" s="25"/>
      <c r="P88" s="1"/>
      <c r="Q88" s="43"/>
      <c r="R88" s="1"/>
      <c r="S88" s="1"/>
      <c r="T88" s="25"/>
      <c r="U88" s="25"/>
      <c r="V88" s="78"/>
      <c r="W88" s="1"/>
      <c r="X88" s="1"/>
      <c r="Y88" s="1"/>
      <c r="Z88" s="1"/>
      <c r="AA88" s="1"/>
      <c r="AB88" s="1"/>
      <c r="AC88" s="1"/>
      <c r="AD88" s="1"/>
      <c r="AE88" s="1"/>
      <c r="AF88" s="44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3"/>
      <c r="O89" s="25"/>
      <c r="P89" s="1"/>
      <c r="Q89" s="43"/>
      <c r="R89" s="1"/>
      <c r="S89" s="1"/>
      <c r="T89" s="25"/>
      <c r="U89" s="25"/>
      <c r="V89" s="78"/>
      <c r="W89" s="1"/>
      <c r="X89" s="1"/>
      <c r="Y89" s="1"/>
      <c r="Z89" s="1"/>
      <c r="AA89" s="1"/>
      <c r="AB89" s="1"/>
      <c r="AC89" s="1"/>
      <c r="AD89" s="1"/>
      <c r="AE89" s="1"/>
      <c r="AF89" s="44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3"/>
      <c r="O90" s="25"/>
      <c r="P90" s="1"/>
      <c r="Q90" s="43"/>
      <c r="R90" s="1"/>
      <c r="S90" s="1"/>
      <c r="T90" s="25"/>
      <c r="U90" s="25"/>
      <c r="V90" s="78"/>
      <c r="W90" s="1"/>
      <c r="X90" s="1"/>
      <c r="Y90" s="1"/>
      <c r="Z90" s="1"/>
      <c r="AA90" s="1"/>
      <c r="AB90" s="1"/>
      <c r="AC90" s="1"/>
      <c r="AD90" s="1"/>
      <c r="AE90" s="1"/>
      <c r="AF90" s="44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3"/>
      <c r="O91" s="25"/>
      <c r="P91" s="1"/>
      <c r="Q91" s="43"/>
      <c r="R91" s="1"/>
      <c r="S91" s="1"/>
      <c r="T91" s="25"/>
      <c r="U91" s="25"/>
      <c r="V91" s="78"/>
      <c r="W91" s="1"/>
      <c r="X91" s="1"/>
      <c r="Y91" s="1"/>
      <c r="Z91" s="1"/>
      <c r="AA91" s="1"/>
      <c r="AB91" s="1"/>
      <c r="AC91" s="1"/>
      <c r="AD91" s="1"/>
      <c r="AE91" s="1"/>
      <c r="AF91" s="44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3"/>
      <c r="O92" s="25"/>
      <c r="P92" s="1"/>
      <c r="Q92" s="43"/>
      <c r="R92" s="1"/>
      <c r="S92" s="1"/>
      <c r="T92" s="25"/>
      <c r="U92" s="25"/>
      <c r="V92" s="78"/>
      <c r="W92" s="1"/>
      <c r="X92" s="1"/>
      <c r="Y92" s="1"/>
      <c r="Z92" s="1"/>
      <c r="AA92" s="1"/>
      <c r="AB92" s="1"/>
      <c r="AC92" s="1"/>
      <c r="AD92" s="1"/>
      <c r="AE92" s="1"/>
      <c r="AF92" s="44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3"/>
      <c r="O93" s="25"/>
      <c r="P93" s="1"/>
      <c r="Q93" s="43"/>
      <c r="R93" s="1"/>
      <c r="S93" s="1"/>
      <c r="T93" s="25"/>
      <c r="U93" s="25"/>
      <c r="V93" s="78"/>
      <c r="W93" s="1"/>
      <c r="X93" s="1"/>
      <c r="Y93" s="1"/>
      <c r="Z93" s="1"/>
      <c r="AA93" s="1"/>
      <c r="AB93" s="1"/>
      <c r="AC93" s="1"/>
      <c r="AD93" s="1"/>
      <c r="AE93" s="1"/>
      <c r="AF93" s="44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3"/>
      <c r="O94" s="25"/>
      <c r="P94" s="1"/>
      <c r="Q94" s="43"/>
      <c r="R94" s="1"/>
      <c r="S94" s="1"/>
      <c r="T94" s="25"/>
      <c r="U94" s="25"/>
      <c r="V94" s="78"/>
      <c r="W94" s="1"/>
      <c r="X94" s="1"/>
      <c r="Y94" s="1"/>
      <c r="Z94" s="1"/>
      <c r="AA94" s="1"/>
      <c r="AB94" s="1"/>
      <c r="AC94" s="1"/>
      <c r="AD94" s="1"/>
      <c r="AE94" s="1"/>
      <c r="AF94" s="44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3"/>
      <c r="O95" s="25"/>
      <c r="P95" s="1"/>
      <c r="Q95" s="43"/>
      <c r="R95" s="1"/>
      <c r="S95" s="1"/>
      <c r="T95" s="25"/>
      <c r="U95" s="25"/>
      <c r="V95" s="78"/>
      <c r="W95" s="1"/>
      <c r="X95" s="1"/>
      <c r="Y95" s="1"/>
      <c r="Z95" s="1"/>
      <c r="AA95" s="1"/>
      <c r="AB95" s="1"/>
      <c r="AC95" s="1"/>
      <c r="AD95" s="1"/>
      <c r="AE95" s="1"/>
      <c r="AF95" s="44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3"/>
      <c r="O96" s="25"/>
      <c r="P96" s="1"/>
      <c r="Q96" s="43"/>
      <c r="R96" s="1"/>
      <c r="S96" s="1"/>
      <c r="T96" s="25"/>
      <c r="U96" s="25"/>
      <c r="V96" s="78"/>
      <c r="W96" s="1"/>
      <c r="X96" s="1"/>
      <c r="Y96" s="1"/>
      <c r="Z96" s="1"/>
      <c r="AA96" s="1"/>
      <c r="AB96" s="1"/>
      <c r="AC96" s="1"/>
      <c r="AD96" s="1"/>
      <c r="AE96" s="1"/>
      <c r="AF96" s="44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3"/>
      <c r="O97" s="25"/>
      <c r="P97" s="1"/>
      <c r="Q97" s="43"/>
      <c r="R97" s="1"/>
      <c r="S97" s="1"/>
      <c r="T97" s="25"/>
      <c r="U97" s="25"/>
      <c r="V97" s="78"/>
      <c r="W97" s="1"/>
      <c r="X97" s="1"/>
      <c r="Y97" s="1"/>
      <c r="Z97" s="1"/>
      <c r="AA97" s="1"/>
      <c r="AB97" s="1"/>
      <c r="AC97" s="1"/>
      <c r="AD97" s="1"/>
      <c r="AE97" s="1"/>
      <c r="AF97" s="44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3"/>
      <c r="O98" s="25"/>
      <c r="P98" s="1"/>
      <c r="Q98" s="43"/>
      <c r="R98" s="1"/>
      <c r="S98" s="1"/>
      <c r="T98" s="25"/>
      <c r="U98" s="25"/>
      <c r="V98" s="78"/>
      <c r="W98" s="1"/>
      <c r="X98" s="1"/>
      <c r="Y98" s="1"/>
      <c r="Z98" s="1"/>
      <c r="AA98" s="1"/>
      <c r="AB98" s="1"/>
      <c r="AC98" s="1"/>
      <c r="AD98" s="1"/>
      <c r="AE98" s="1"/>
      <c r="AF98" s="44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3"/>
      <c r="O99" s="25"/>
      <c r="P99" s="1"/>
      <c r="Q99" s="43"/>
      <c r="R99" s="1"/>
      <c r="S99" s="1"/>
      <c r="T99" s="25"/>
      <c r="U99" s="25"/>
      <c r="V99" s="78"/>
      <c r="W99" s="1"/>
      <c r="X99" s="1"/>
      <c r="Y99" s="1"/>
      <c r="Z99" s="1"/>
      <c r="AA99" s="1"/>
      <c r="AB99" s="1"/>
      <c r="AC99" s="1"/>
      <c r="AD99" s="1"/>
      <c r="AE99" s="1"/>
      <c r="AF99" s="44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3"/>
      <c r="O100" s="25"/>
      <c r="P100" s="1"/>
      <c r="Q100" s="43"/>
      <c r="R100" s="1"/>
      <c r="S100" s="1"/>
      <c r="T100" s="25"/>
      <c r="U100" s="25"/>
      <c r="V100" s="78"/>
      <c r="W100" s="1"/>
      <c r="X100" s="1"/>
      <c r="Y100" s="1"/>
      <c r="Z100" s="1"/>
      <c r="AA100" s="1"/>
      <c r="AB100" s="1"/>
      <c r="AC100" s="1"/>
      <c r="AD100" s="1"/>
      <c r="AE100" s="1"/>
      <c r="AF100" s="44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3"/>
      <c r="O101" s="25"/>
      <c r="P101" s="1"/>
      <c r="Q101" s="43"/>
      <c r="R101" s="1"/>
      <c r="S101" s="1"/>
      <c r="T101" s="25"/>
      <c r="U101" s="25"/>
      <c r="V101" s="78"/>
      <c r="W101" s="1"/>
      <c r="X101" s="1"/>
      <c r="Y101" s="1"/>
      <c r="Z101" s="1"/>
      <c r="AA101" s="1"/>
      <c r="AB101" s="1"/>
      <c r="AC101" s="1"/>
      <c r="AD101" s="1"/>
      <c r="AE101" s="1"/>
      <c r="AF101" s="44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3"/>
      <c r="O102" s="25"/>
      <c r="P102" s="1"/>
      <c r="Q102" s="43"/>
      <c r="R102" s="1"/>
      <c r="S102" s="1"/>
      <c r="T102" s="25"/>
      <c r="U102" s="25"/>
      <c r="V102" s="78"/>
      <c r="W102" s="1"/>
      <c r="X102" s="1"/>
      <c r="Y102" s="1"/>
      <c r="Z102" s="1"/>
      <c r="AA102" s="1"/>
      <c r="AB102" s="1"/>
      <c r="AC102" s="1"/>
      <c r="AD102" s="1"/>
      <c r="AE102" s="1"/>
      <c r="AF102" s="44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3"/>
      <c r="O103" s="25"/>
      <c r="P103" s="1"/>
      <c r="Q103" s="43"/>
      <c r="R103" s="1"/>
      <c r="S103" s="1"/>
      <c r="T103" s="25"/>
      <c r="U103" s="25"/>
      <c r="V103" s="78"/>
      <c r="W103" s="1"/>
      <c r="X103" s="1"/>
      <c r="Y103" s="1"/>
      <c r="Z103" s="1"/>
      <c r="AA103" s="1"/>
      <c r="AB103" s="1"/>
      <c r="AC103" s="1"/>
      <c r="AD103" s="1"/>
      <c r="AE103" s="1"/>
      <c r="AF103" s="44"/>
      <c r="AG103" s="24"/>
      <c r="AH103" s="9"/>
      <c r="AI103" s="9"/>
      <c r="AJ103" s="9"/>
      <c r="AK103" s="9"/>
      <c r="AL103" s="9"/>
    </row>
  </sheetData>
  <sortState ref="D27:K28">
    <sortCondition descending="1" ref="D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7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9.5703125" style="106" customWidth="1"/>
    <col min="6" max="6" width="0.5703125" style="42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29.855468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1"/>
      <c r="Y1" s="92"/>
      <c r="Z1" s="92"/>
      <c r="AA1" s="92"/>
      <c r="AB1" s="92"/>
      <c r="AC1" s="92"/>
      <c r="AD1" s="92"/>
    </row>
    <row r="2" spans="1:30" x14ac:dyDescent="0.25">
      <c r="A2" s="9"/>
      <c r="B2" s="13" t="s">
        <v>48</v>
      </c>
      <c r="C2" s="117" t="s">
        <v>49</v>
      </c>
      <c r="D2" s="94"/>
      <c r="E2" s="93"/>
      <c r="F2" s="9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8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51</v>
      </c>
      <c r="C3" s="95" t="s">
        <v>52</v>
      </c>
      <c r="D3" s="96" t="s">
        <v>53</v>
      </c>
      <c r="E3" s="97" t="s">
        <v>1</v>
      </c>
      <c r="F3" s="25"/>
      <c r="G3" s="98" t="s">
        <v>54</v>
      </c>
      <c r="H3" s="99" t="s">
        <v>55</v>
      </c>
      <c r="I3" s="99" t="s">
        <v>31</v>
      </c>
      <c r="J3" s="18" t="s">
        <v>56</v>
      </c>
      <c r="K3" s="100" t="s">
        <v>57</v>
      </c>
      <c r="L3" s="100" t="s">
        <v>58</v>
      </c>
      <c r="M3" s="98" t="s">
        <v>59</v>
      </c>
      <c r="N3" s="98" t="s">
        <v>30</v>
      </c>
      <c r="O3" s="99" t="s">
        <v>60</v>
      </c>
      <c r="P3" s="98" t="s">
        <v>55</v>
      </c>
      <c r="Q3" s="98" t="s">
        <v>3</v>
      </c>
      <c r="R3" s="98">
        <v>1</v>
      </c>
      <c r="S3" s="98">
        <v>2</v>
      </c>
      <c r="T3" s="98">
        <v>3</v>
      </c>
      <c r="U3" s="98" t="s">
        <v>61</v>
      </c>
      <c r="V3" s="18" t="s">
        <v>21</v>
      </c>
      <c r="W3" s="17" t="s">
        <v>62</v>
      </c>
      <c r="X3" s="17" t="s">
        <v>63</v>
      </c>
      <c r="Y3" s="92"/>
      <c r="Z3" s="92"/>
      <c r="AA3" s="92"/>
      <c r="AB3" s="92"/>
      <c r="AC3" s="92"/>
      <c r="AD3" s="92"/>
    </row>
    <row r="4" spans="1:30" x14ac:dyDescent="0.25">
      <c r="A4" s="24"/>
      <c r="B4" s="108" t="s">
        <v>64</v>
      </c>
      <c r="C4" s="109" t="s">
        <v>65</v>
      </c>
      <c r="D4" s="110" t="s">
        <v>66</v>
      </c>
      <c r="E4" s="125" t="s">
        <v>67</v>
      </c>
      <c r="F4" s="35"/>
      <c r="G4" s="111"/>
      <c r="H4" s="111"/>
      <c r="I4" s="112">
        <v>1</v>
      </c>
      <c r="J4" s="113" t="s">
        <v>68</v>
      </c>
      <c r="K4" s="113">
        <v>2</v>
      </c>
      <c r="L4" s="113" t="s">
        <v>69</v>
      </c>
      <c r="M4" s="113">
        <v>1</v>
      </c>
      <c r="N4" s="114"/>
      <c r="O4" s="115" t="s">
        <v>86</v>
      </c>
      <c r="P4" s="114" t="s">
        <v>87</v>
      </c>
      <c r="Q4" s="126" t="s">
        <v>88</v>
      </c>
      <c r="R4" s="126" t="s">
        <v>89</v>
      </c>
      <c r="S4" s="126" t="s">
        <v>82</v>
      </c>
      <c r="T4" s="126" t="s">
        <v>90</v>
      </c>
      <c r="U4" s="126" t="s">
        <v>89</v>
      </c>
      <c r="V4" s="116">
        <v>0.875</v>
      </c>
      <c r="W4" s="110" t="s">
        <v>70</v>
      </c>
      <c r="X4" s="111">
        <v>1615</v>
      </c>
      <c r="Y4" s="92"/>
      <c r="Z4" s="92"/>
      <c r="AA4" s="92"/>
      <c r="AB4" s="92"/>
      <c r="AC4" s="92"/>
      <c r="AD4" s="92"/>
    </row>
    <row r="5" spans="1:30" x14ac:dyDescent="0.25">
      <c r="A5" s="24"/>
      <c r="B5" s="108" t="s">
        <v>79</v>
      </c>
      <c r="C5" s="109" t="s">
        <v>80</v>
      </c>
      <c r="D5" s="110" t="s">
        <v>66</v>
      </c>
      <c r="E5" s="125" t="s">
        <v>67</v>
      </c>
      <c r="F5" s="35"/>
      <c r="G5" s="111">
        <v>1</v>
      </c>
      <c r="H5" s="111"/>
      <c r="I5" s="112"/>
      <c r="J5" s="113"/>
      <c r="K5" s="113" t="s">
        <v>81</v>
      </c>
      <c r="L5" s="113"/>
      <c r="M5" s="113">
        <v>1</v>
      </c>
      <c r="N5" s="114"/>
      <c r="O5" s="115"/>
      <c r="P5" s="114"/>
      <c r="Q5" s="126" t="s">
        <v>82</v>
      </c>
      <c r="R5" s="126" t="s">
        <v>83</v>
      </c>
      <c r="S5" s="126" t="s">
        <v>84</v>
      </c>
      <c r="T5" s="126"/>
      <c r="U5" s="126"/>
      <c r="V5" s="116">
        <v>0.75</v>
      </c>
      <c r="W5" s="110" t="s">
        <v>85</v>
      </c>
      <c r="X5" s="111">
        <v>1348</v>
      </c>
      <c r="Y5" s="92"/>
      <c r="Z5" s="92"/>
      <c r="AA5" s="92"/>
      <c r="AB5" s="92"/>
      <c r="AC5" s="92"/>
      <c r="AD5" s="92"/>
    </row>
    <row r="6" spans="1:30" x14ac:dyDescent="0.25">
      <c r="A6" s="9"/>
      <c r="B6" s="23" t="s">
        <v>9</v>
      </c>
      <c r="C6" s="18"/>
      <c r="D6" s="17"/>
      <c r="E6" s="127"/>
      <c r="F6" s="98"/>
      <c r="G6" s="19">
        <f>SUM(G3:G5)</f>
        <v>1</v>
      </c>
      <c r="H6" s="19"/>
      <c r="I6" s="19">
        <v>1</v>
      </c>
      <c r="J6" s="18"/>
      <c r="K6" s="18"/>
      <c r="L6" s="18"/>
      <c r="M6" s="128">
        <f t="shared" ref="M6" si="0">SUM(M3:M5)</f>
        <v>2</v>
      </c>
      <c r="N6" s="128"/>
      <c r="O6" s="128" t="s">
        <v>86</v>
      </c>
      <c r="P6" s="128" t="s">
        <v>87</v>
      </c>
      <c r="Q6" s="128" t="s">
        <v>91</v>
      </c>
      <c r="R6" s="128" t="s">
        <v>93</v>
      </c>
      <c r="S6" s="128" t="s">
        <v>92</v>
      </c>
      <c r="T6" s="128" t="s">
        <v>90</v>
      </c>
      <c r="U6" s="128" t="s">
        <v>89</v>
      </c>
      <c r="V6" s="37">
        <v>0.83299999999999996</v>
      </c>
      <c r="W6" s="129"/>
      <c r="X6" s="128"/>
      <c r="Y6" s="92"/>
      <c r="Z6" s="92"/>
      <c r="AA6" s="92"/>
      <c r="AB6" s="92"/>
      <c r="AC6" s="92"/>
      <c r="AD6" s="92"/>
    </row>
    <row r="7" spans="1:30" x14ac:dyDescent="0.25">
      <c r="A7" s="24"/>
      <c r="B7" s="118"/>
      <c r="C7" s="119"/>
      <c r="D7" s="120"/>
      <c r="E7" s="121"/>
      <c r="F7" s="122"/>
      <c r="G7" s="119"/>
      <c r="H7" s="119"/>
      <c r="I7" s="119"/>
      <c r="J7" s="123"/>
      <c r="K7" s="123"/>
      <c r="L7" s="123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20"/>
      <c r="X7" s="124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43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43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43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43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43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43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43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43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43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43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43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43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43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43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43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43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43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43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43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43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43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43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43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43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43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43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43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01"/>
      <c r="C35" s="1"/>
      <c r="D35" s="101"/>
      <c r="E35" s="102"/>
      <c r="G35" s="1"/>
      <c r="H35" s="43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01"/>
      <c r="C36" s="1"/>
      <c r="D36" s="101"/>
      <c r="E36" s="102"/>
      <c r="G36" s="1"/>
      <c r="H36" s="43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01"/>
      <c r="C37" s="1"/>
      <c r="D37" s="101"/>
      <c r="E37" s="102"/>
      <c r="G37" s="1"/>
      <c r="H37" s="43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01"/>
      <c r="C38" s="1"/>
      <c r="D38" s="101"/>
      <c r="E38" s="102"/>
      <c r="G38" s="1"/>
      <c r="H38" s="43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01"/>
      <c r="C39" s="1"/>
      <c r="D39" s="101"/>
      <c r="E39" s="102"/>
      <c r="G39" s="1"/>
      <c r="H39" s="43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1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01"/>
      <c r="C40" s="1"/>
      <c r="D40" s="101"/>
      <c r="E40" s="102"/>
      <c r="G40" s="1"/>
      <c r="H40" s="43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1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01"/>
      <c r="C41" s="1"/>
      <c r="D41" s="101"/>
      <c r="E41" s="102"/>
      <c r="G41" s="1"/>
      <c r="H41" s="43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1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01"/>
      <c r="C42" s="1"/>
      <c r="D42" s="101"/>
      <c r="E42" s="102"/>
      <c r="G42" s="1"/>
      <c r="H42" s="43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1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01"/>
      <c r="C43" s="1"/>
      <c r="D43" s="101"/>
      <c r="E43" s="102"/>
      <c r="G43" s="1"/>
      <c r="H43" s="43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1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01"/>
      <c r="C44" s="1"/>
      <c r="D44" s="101"/>
      <c r="E44" s="102"/>
      <c r="G44" s="1"/>
      <c r="H44" s="43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1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01"/>
      <c r="C45" s="1"/>
      <c r="D45" s="101"/>
      <c r="E45" s="102"/>
      <c r="G45" s="1"/>
      <c r="H45" s="43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1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01"/>
      <c r="C46" s="1"/>
      <c r="D46" s="101"/>
      <c r="E46" s="102"/>
      <c r="G46" s="1"/>
      <c r="H46" s="43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1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01"/>
      <c r="C47" s="1"/>
      <c r="D47" s="101"/>
      <c r="E47" s="102"/>
      <c r="G47" s="1"/>
      <c r="H47" s="43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1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01"/>
      <c r="C48" s="1"/>
      <c r="D48" s="101"/>
      <c r="E48" s="102"/>
      <c r="G48" s="1"/>
      <c r="H48" s="43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1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01"/>
      <c r="C49" s="1"/>
      <c r="D49" s="101"/>
      <c r="E49" s="102"/>
      <c r="G49" s="1"/>
      <c r="H49" s="43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1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01"/>
      <c r="C50" s="1"/>
      <c r="D50" s="101"/>
      <c r="E50" s="102"/>
      <c r="G50" s="1"/>
      <c r="H50" s="43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1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01"/>
      <c r="C51" s="1"/>
      <c r="D51" s="101"/>
      <c r="E51" s="102"/>
      <c r="G51" s="1"/>
      <c r="H51" s="43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1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01"/>
      <c r="C52" s="1"/>
      <c r="D52" s="101"/>
      <c r="E52" s="102"/>
      <c r="G52" s="1"/>
      <c r="H52" s="43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1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01"/>
      <c r="C53" s="1"/>
      <c r="D53" s="101"/>
      <c r="E53" s="102"/>
      <c r="G53" s="1"/>
      <c r="H53" s="43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1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01"/>
      <c r="C54" s="1"/>
      <c r="D54" s="101"/>
      <c r="E54" s="102"/>
      <c r="G54" s="1"/>
      <c r="H54" s="43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1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01"/>
      <c r="C55" s="1"/>
      <c r="D55" s="101"/>
      <c r="E55" s="102"/>
      <c r="G55" s="1"/>
      <c r="H55" s="43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1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01"/>
      <c r="C56" s="1"/>
      <c r="D56" s="101"/>
      <c r="E56" s="102"/>
      <c r="G56" s="1"/>
      <c r="H56" s="43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1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01"/>
      <c r="C57" s="1"/>
      <c r="D57" s="101"/>
      <c r="E57" s="102"/>
      <c r="G57" s="1"/>
      <c r="H57" s="43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1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01"/>
      <c r="C58" s="1"/>
      <c r="D58" s="101"/>
      <c r="E58" s="102"/>
      <c r="G58" s="1"/>
      <c r="H58" s="43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1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01"/>
      <c r="C59" s="1"/>
      <c r="D59" s="101"/>
      <c r="E59" s="102"/>
      <c r="G59" s="1"/>
      <c r="H59" s="43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1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01"/>
      <c r="C60" s="1"/>
      <c r="D60" s="101"/>
      <c r="E60" s="102"/>
      <c r="G60" s="1"/>
      <c r="H60" s="43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1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01"/>
      <c r="C61" s="1"/>
      <c r="D61" s="101"/>
      <c r="E61" s="102"/>
      <c r="G61" s="1"/>
      <c r="H61" s="43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1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01"/>
      <c r="C62" s="1"/>
      <c r="D62" s="101"/>
      <c r="E62" s="102"/>
      <c r="G62" s="1"/>
      <c r="H62" s="43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1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01"/>
      <c r="C63" s="1"/>
      <c r="D63" s="101"/>
      <c r="E63" s="102"/>
      <c r="G63" s="1"/>
      <c r="H63" s="43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1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01"/>
      <c r="C64" s="1"/>
      <c r="D64" s="101"/>
      <c r="E64" s="102"/>
      <c r="G64" s="1"/>
      <c r="H64" s="43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1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01"/>
      <c r="C65" s="1"/>
      <c r="D65" s="101"/>
      <c r="E65" s="102"/>
      <c r="G65" s="1"/>
      <c r="H65" s="43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1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01"/>
      <c r="C66" s="1"/>
      <c r="D66" s="101"/>
      <c r="E66" s="102"/>
      <c r="G66" s="1"/>
      <c r="H66" s="43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1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01"/>
      <c r="C67" s="1"/>
      <c r="D67" s="101"/>
      <c r="E67" s="102"/>
      <c r="G67" s="1"/>
      <c r="H67" s="43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1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01"/>
      <c r="C68" s="1"/>
      <c r="D68" s="101"/>
      <c r="E68" s="102"/>
      <c r="G68" s="1"/>
      <c r="H68" s="43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1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01"/>
      <c r="C69" s="1"/>
      <c r="D69" s="101"/>
      <c r="E69" s="102"/>
      <c r="G69" s="1"/>
      <c r="H69" s="43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1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01"/>
      <c r="C70" s="1"/>
      <c r="D70" s="101"/>
      <c r="E70" s="102"/>
      <c r="G70" s="1"/>
      <c r="H70" s="43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1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01"/>
      <c r="C71" s="1"/>
      <c r="D71" s="101"/>
      <c r="E71" s="102"/>
      <c r="G71" s="1"/>
      <c r="H71" s="43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1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01"/>
      <c r="C72" s="1"/>
      <c r="D72" s="101"/>
      <c r="E72" s="102"/>
      <c r="G72" s="1"/>
      <c r="H72" s="43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1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01"/>
      <c r="C73" s="1"/>
      <c r="D73" s="101"/>
      <c r="E73" s="102"/>
      <c r="G73" s="1"/>
      <c r="H73" s="43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1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01"/>
      <c r="C74" s="1"/>
      <c r="D74" s="101"/>
      <c r="E74" s="102"/>
      <c r="G74" s="1"/>
      <c r="H74" s="43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1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01"/>
      <c r="C75" s="1"/>
      <c r="D75" s="101"/>
      <c r="E75" s="102"/>
      <c r="G75" s="1"/>
      <c r="H75" s="43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1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01"/>
      <c r="C76" s="1"/>
      <c r="D76" s="101"/>
      <c r="E76" s="102"/>
      <c r="G76" s="1"/>
      <c r="H76" s="43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1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01"/>
      <c r="C77" s="1"/>
      <c r="D77" s="101"/>
      <c r="E77" s="102"/>
      <c r="G77" s="1"/>
      <c r="H77" s="43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1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01"/>
      <c r="C78" s="1"/>
      <c r="D78" s="101"/>
      <c r="E78" s="102"/>
      <c r="G78" s="1"/>
      <c r="H78" s="43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1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01"/>
      <c r="C79" s="1"/>
      <c r="D79" s="101"/>
      <c r="E79" s="102"/>
      <c r="G79" s="1"/>
      <c r="H79" s="43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1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01"/>
      <c r="C80" s="1"/>
      <c r="D80" s="101"/>
      <c r="E80" s="102"/>
      <c r="G80" s="1"/>
      <c r="H80" s="43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1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01"/>
      <c r="C81" s="1"/>
      <c r="D81" s="101"/>
      <c r="E81" s="102"/>
      <c r="G81" s="1"/>
      <c r="H81" s="43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1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01"/>
      <c r="C82" s="1"/>
      <c r="D82" s="101"/>
      <c r="E82" s="102"/>
      <c r="G82" s="1"/>
      <c r="H82" s="43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1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01"/>
      <c r="C83" s="1"/>
      <c r="D83" s="101"/>
      <c r="E83" s="102"/>
      <c r="G83" s="1"/>
      <c r="H83" s="43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1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01"/>
      <c r="C84" s="1"/>
      <c r="D84" s="101"/>
      <c r="E84" s="102"/>
      <c r="G84" s="1"/>
      <c r="H84" s="43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1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01"/>
      <c r="C85" s="1"/>
      <c r="D85" s="101"/>
      <c r="E85" s="102"/>
      <c r="G85" s="1"/>
      <c r="H85" s="43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1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01"/>
      <c r="C86" s="1"/>
      <c r="D86" s="101"/>
      <c r="E86" s="102"/>
      <c r="G86" s="1"/>
      <c r="H86" s="43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01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01"/>
      <c r="C87" s="1"/>
      <c r="D87" s="101"/>
      <c r="E87" s="102"/>
      <c r="G87" s="1"/>
      <c r="H87" s="43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01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01"/>
      <c r="C88" s="1"/>
      <c r="D88" s="101"/>
      <c r="E88" s="102"/>
      <c r="G88" s="1"/>
      <c r="H88" s="43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01"/>
      <c r="X88" s="1"/>
      <c r="Y88" s="92"/>
      <c r="Z88" s="92"/>
      <c r="AA88" s="92"/>
      <c r="AB88" s="92"/>
      <c r="AC88" s="92"/>
      <c r="AD88" s="92"/>
    </row>
    <row r="89" spans="1:30" x14ac:dyDescent="0.25">
      <c r="A89" s="24"/>
      <c r="B89" s="101"/>
      <c r="C89" s="1"/>
      <c r="D89" s="101"/>
      <c r="E89" s="102"/>
      <c r="G89" s="1"/>
      <c r="H89" s="43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01"/>
      <c r="X89" s="1"/>
      <c r="Y89" s="92"/>
      <c r="Z89" s="92"/>
      <c r="AA89" s="92"/>
      <c r="AB89" s="92"/>
      <c r="AC89" s="92"/>
      <c r="AD89" s="92"/>
    </row>
    <row r="90" spans="1:30" x14ac:dyDescent="0.25">
      <c r="A90" s="24"/>
      <c r="B90" s="101"/>
      <c r="C90" s="1"/>
      <c r="D90" s="101"/>
      <c r="E90" s="102"/>
      <c r="G90" s="1"/>
      <c r="H90" s="43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01"/>
      <c r="X90" s="1"/>
      <c r="Y90" s="92"/>
      <c r="Z90" s="92"/>
      <c r="AA90" s="92"/>
      <c r="AB90" s="92"/>
      <c r="AC90" s="92"/>
      <c r="AD90" s="92"/>
    </row>
    <row r="91" spans="1:30" x14ac:dyDescent="0.25">
      <c r="A91" s="24"/>
      <c r="B91" s="101"/>
      <c r="C91" s="1"/>
      <c r="D91" s="101"/>
      <c r="E91" s="102"/>
      <c r="G91" s="1"/>
      <c r="H91" s="43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01"/>
      <c r="X91" s="1"/>
      <c r="Y91" s="92"/>
      <c r="Z91" s="92"/>
      <c r="AA91" s="92"/>
      <c r="AB91" s="92"/>
      <c r="AC91" s="92"/>
      <c r="AD91" s="92"/>
    </row>
    <row r="92" spans="1:30" x14ac:dyDescent="0.25">
      <c r="A92" s="24"/>
      <c r="B92" s="101"/>
      <c r="C92" s="1"/>
      <c r="D92" s="101"/>
      <c r="E92" s="102"/>
      <c r="G92" s="1"/>
      <c r="H92" s="43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01"/>
      <c r="X92" s="1"/>
      <c r="Y92" s="92"/>
      <c r="Z92" s="92"/>
      <c r="AA92" s="92"/>
      <c r="AB92" s="92"/>
      <c r="AC92" s="92"/>
      <c r="AD92" s="92"/>
    </row>
    <row r="93" spans="1:30" x14ac:dyDescent="0.25">
      <c r="A93" s="24"/>
      <c r="B93" s="101"/>
      <c r="C93" s="1"/>
      <c r="D93" s="101"/>
      <c r="E93" s="102"/>
      <c r="G93" s="1"/>
      <c r="H93" s="43"/>
      <c r="I93" s="1"/>
      <c r="J93" s="25"/>
      <c r="K93" s="25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01"/>
      <c r="X93" s="1"/>
      <c r="Y93" s="92"/>
      <c r="Z93" s="92"/>
      <c r="AA93" s="92"/>
      <c r="AB93" s="92"/>
      <c r="AC93" s="92"/>
      <c r="AD93" s="92"/>
    </row>
    <row r="94" spans="1:30" x14ac:dyDescent="0.25">
      <c r="A94" s="24"/>
      <c r="B94" s="101"/>
      <c r="C94" s="1"/>
      <c r="D94" s="101"/>
      <c r="E94" s="102"/>
      <c r="G94" s="1"/>
      <c r="H94" s="43"/>
      <c r="I94" s="1"/>
      <c r="J94" s="25"/>
      <c r="K94" s="25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01"/>
      <c r="X94" s="1"/>
      <c r="Y94" s="92"/>
      <c r="Z94" s="92"/>
      <c r="AA94" s="92"/>
      <c r="AB94" s="92"/>
      <c r="AC94" s="92"/>
      <c r="AD94" s="92"/>
    </row>
    <row r="95" spans="1:30" x14ac:dyDescent="0.25">
      <c r="A95" s="24"/>
      <c r="B95" s="101"/>
      <c r="C95" s="1"/>
      <c r="D95" s="101"/>
      <c r="E95" s="102"/>
      <c r="G95" s="1"/>
      <c r="H95" s="43"/>
      <c r="I95" s="1"/>
      <c r="J95" s="25"/>
      <c r="K95" s="25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01"/>
      <c r="X95" s="1"/>
      <c r="Y95" s="92"/>
      <c r="Z95" s="92"/>
      <c r="AA95" s="92"/>
      <c r="AB95" s="92"/>
      <c r="AC95" s="92"/>
      <c r="AD95" s="92"/>
    </row>
    <row r="96" spans="1:30" x14ac:dyDescent="0.25">
      <c r="A96" s="24"/>
      <c r="B96" s="101"/>
      <c r="C96" s="1"/>
      <c r="D96" s="101"/>
      <c r="E96" s="102"/>
      <c r="G96" s="1"/>
      <c r="H96" s="43"/>
      <c r="I96" s="1"/>
      <c r="J96" s="25"/>
      <c r="K96" s="25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01"/>
      <c r="X96" s="1"/>
      <c r="Y96" s="92"/>
      <c r="Z96" s="92"/>
      <c r="AA96" s="92"/>
      <c r="AB96" s="92"/>
      <c r="AC96" s="92"/>
      <c r="AD96" s="92"/>
    </row>
    <row r="97" spans="1:30" x14ac:dyDescent="0.25">
      <c r="A97" s="24"/>
      <c r="B97" s="101"/>
      <c r="C97" s="1"/>
      <c r="D97" s="101"/>
      <c r="E97" s="102"/>
      <c r="G97" s="1"/>
      <c r="H97" s="43"/>
      <c r="I97" s="1"/>
      <c r="J97" s="25"/>
      <c r="K97" s="25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101"/>
      <c r="X97" s="1"/>
      <c r="Y97" s="92"/>
      <c r="Z97" s="92"/>
      <c r="AA97" s="92"/>
      <c r="AB97" s="92"/>
      <c r="AC97" s="92"/>
      <c r="AD97" s="92"/>
    </row>
    <row r="98" spans="1:30" x14ac:dyDescent="0.25">
      <c r="A98" s="24"/>
      <c r="B98" s="101"/>
      <c r="C98" s="1"/>
      <c r="D98" s="101"/>
      <c r="E98" s="102"/>
      <c r="G98" s="1"/>
      <c r="H98" s="43"/>
      <c r="I98" s="1"/>
      <c r="J98" s="25"/>
      <c r="K98" s="25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01"/>
      <c r="X98" s="1"/>
      <c r="Y98" s="92"/>
      <c r="Z98" s="92"/>
      <c r="AA98" s="92"/>
      <c r="AB98" s="92"/>
      <c r="AC98" s="92"/>
      <c r="AD98" s="92"/>
    </row>
    <row r="99" spans="1:30" x14ac:dyDescent="0.25">
      <c r="A99" s="24"/>
      <c r="B99" s="101"/>
      <c r="C99" s="1"/>
      <c r="D99" s="101"/>
      <c r="E99" s="102"/>
      <c r="G99" s="1"/>
      <c r="H99" s="43"/>
      <c r="I99" s="1"/>
      <c r="J99" s="25"/>
      <c r="K99" s="25"/>
      <c r="L99" s="25"/>
      <c r="M99" s="1"/>
      <c r="N99" s="1"/>
      <c r="O99" s="1"/>
      <c r="P99" s="1"/>
      <c r="Q99" s="1"/>
      <c r="R99" s="1"/>
      <c r="S99" s="1"/>
      <c r="T99" s="1"/>
      <c r="U99" s="1"/>
      <c r="V99" s="1"/>
      <c r="W99" s="101"/>
      <c r="X99" s="1"/>
      <c r="Y99" s="92"/>
      <c r="Z99" s="92"/>
      <c r="AA99" s="92"/>
      <c r="AB99" s="92"/>
      <c r="AC99" s="92"/>
      <c r="AD99" s="92"/>
    </row>
    <row r="100" spans="1:30" x14ac:dyDescent="0.25">
      <c r="A100" s="24"/>
      <c r="B100" s="101"/>
      <c r="C100" s="1"/>
      <c r="D100" s="101"/>
      <c r="E100" s="102"/>
      <c r="G100" s="1"/>
      <c r="H100" s="43"/>
      <c r="I100" s="1"/>
      <c r="J100" s="25"/>
      <c r="K100" s="25"/>
      <c r="L100" s="2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01"/>
      <c r="X100" s="1"/>
      <c r="Y100" s="92"/>
      <c r="Z100" s="92"/>
      <c r="AA100" s="92"/>
      <c r="AB100" s="92"/>
      <c r="AC100" s="92"/>
      <c r="AD100" s="92"/>
    </row>
    <row r="101" spans="1:30" x14ac:dyDescent="0.25">
      <c r="A101" s="24"/>
      <c r="B101" s="101"/>
      <c r="C101" s="1"/>
      <c r="D101" s="101"/>
      <c r="E101" s="102"/>
      <c r="G101" s="1"/>
      <c r="H101" s="43"/>
      <c r="I101" s="1"/>
      <c r="J101" s="25"/>
      <c r="K101" s="25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01"/>
      <c r="X101" s="1"/>
      <c r="Y101" s="92"/>
      <c r="Z101" s="92"/>
      <c r="AA101" s="92"/>
      <c r="AB101" s="92"/>
      <c r="AC101" s="92"/>
      <c r="AD101" s="92"/>
    </row>
    <row r="102" spans="1:30" x14ac:dyDescent="0.25">
      <c r="A102" s="24"/>
      <c r="B102" s="101"/>
      <c r="C102" s="1"/>
      <c r="D102" s="101"/>
      <c r="E102" s="102"/>
      <c r="G102" s="1"/>
      <c r="H102" s="43"/>
      <c r="I102" s="1"/>
      <c r="J102" s="25"/>
      <c r="K102" s="25"/>
      <c r="L102" s="2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01"/>
      <c r="X102" s="1"/>
      <c r="Y102" s="92"/>
      <c r="Z102" s="92"/>
      <c r="AA102" s="92"/>
      <c r="AB102" s="92"/>
      <c r="AC102" s="92"/>
      <c r="AD102" s="92"/>
    </row>
    <row r="103" spans="1:30" x14ac:dyDescent="0.25">
      <c r="A103" s="24"/>
      <c r="B103" s="101"/>
      <c r="C103" s="1"/>
      <c r="D103" s="101"/>
      <c r="E103" s="102"/>
      <c r="G103" s="1"/>
      <c r="H103" s="43"/>
      <c r="I103" s="1"/>
      <c r="J103" s="25"/>
      <c r="K103" s="25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01"/>
      <c r="X103" s="1"/>
      <c r="Y103" s="92"/>
      <c r="Z103" s="92"/>
      <c r="AA103" s="92"/>
      <c r="AB103" s="92"/>
      <c r="AC103" s="92"/>
      <c r="AD103" s="92"/>
    </row>
    <row r="104" spans="1:30" x14ac:dyDescent="0.25">
      <c r="A104" s="24"/>
      <c r="B104" s="101"/>
      <c r="C104" s="1"/>
      <c r="D104" s="101"/>
      <c r="E104" s="102"/>
      <c r="G104" s="1"/>
      <c r="H104" s="43"/>
      <c r="I104" s="1"/>
      <c r="J104" s="25"/>
      <c r="K104" s="25"/>
      <c r="L104" s="2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01"/>
      <c r="X104" s="1"/>
      <c r="Y104" s="92"/>
      <c r="Z104" s="92"/>
      <c r="AA104" s="92"/>
      <c r="AB104" s="92"/>
      <c r="AC104" s="92"/>
      <c r="AD104" s="92"/>
    </row>
    <row r="105" spans="1:30" x14ac:dyDescent="0.25">
      <c r="A105" s="24"/>
      <c r="B105" s="101"/>
      <c r="C105" s="1"/>
      <c r="D105" s="101"/>
      <c r="E105" s="102"/>
      <c r="G105" s="1"/>
      <c r="H105" s="43"/>
      <c r="I105" s="1"/>
      <c r="J105" s="25"/>
      <c r="K105" s="25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01"/>
      <c r="X105" s="1"/>
      <c r="Y105" s="92"/>
      <c r="Z105" s="92"/>
      <c r="AA105" s="92"/>
      <c r="AB105" s="92"/>
      <c r="AC105" s="92"/>
      <c r="AD105" s="92"/>
    </row>
    <row r="106" spans="1:30" x14ac:dyDescent="0.25">
      <c r="A106" s="24"/>
      <c r="B106" s="101"/>
      <c r="C106" s="1"/>
      <c r="D106" s="101"/>
      <c r="E106" s="102"/>
      <c r="G106" s="1"/>
      <c r="H106" s="43"/>
      <c r="I106" s="1"/>
      <c r="J106" s="25"/>
      <c r="K106" s="25"/>
      <c r="L106" s="2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01"/>
      <c r="X106" s="1"/>
      <c r="Y106" s="92"/>
      <c r="Z106" s="92"/>
      <c r="AA106" s="92"/>
      <c r="AB106" s="92"/>
      <c r="AC106" s="92"/>
      <c r="AD106" s="92"/>
    </row>
    <row r="107" spans="1:30" x14ac:dyDescent="0.25">
      <c r="A107" s="24"/>
      <c r="B107" s="101"/>
      <c r="C107" s="1"/>
      <c r="D107" s="101"/>
      <c r="E107" s="102"/>
      <c r="G107" s="1"/>
      <c r="H107" s="43"/>
      <c r="I107" s="1"/>
      <c r="J107" s="25"/>
      <c r="K107" s="25"/>
      <c r="L107" s="2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01"/>
      <c r="X107" s="1"/>
      <c r="Y107" s="92"/>
      <c r="Z107" s="92"/>
      <c r="AA107" s="92"/>
      <c r="AB107" s="92"/>
      <c r="AC107" s="92"/>
      <c r="AD107" s="92"/>
    </row>
    <row r="108" spans="1:30" x14ac:dyDescent="0.25">
      <c r="A108" s="24"/>
      <c r="B108" s="101"/>
      <c r="C108" s="1"/>
      <c r="D108" s="101"/>
      <c r="E108" s="102"/>
      <c r="G108" s="1"/>
      <c r="H108" s="43"/>
      <c r="I108" s="1"/>
      <c r="J108" s="25"/>
      <c r="K108" s="25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01"/>
      <c r="X108" s="1"/>
      <c r="Y108" s="92"/>
      <c r="Z108" s="92"/>
      <c r="AA108" s="92"/>
      <c r="AB108" s="92"/>
      <c r="AC108" s="92"/>
      <c r="AD108" s="92"/>
    </row>
    <row r="109" spans="1:30" x14ac:dyDescent="0.25">
      <c r="A109" s="24"/>
      <c r="B109" s="101"/>
      <c r="C109" s="1"/>
      <c r="D109" s="101"/>
      <c r="E109" s="102"/>
      <c r="G109" s="1"/>
      <c r="H109" s="43"/>
      <c r="I109" s="1"/>
      <c r="J109" s="25"/>
      <c r="K109" s="25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01"/>
      <c r="X109" s="1"/>
      <c r="Y109" s="92"/>
      <c r="Z109" s="92"/>
      <c r="AA109" s="92"/>
      <c r="AB109" s="92"/>
      <c r="AC109" s="92"/>
      <c r="AD109" s="92"/>
    </row>
    <row r="110" spans="1:30" x14ac:dyDescent="0.25">
      <c r="A110" s="24"/>
      <c r="B110" s="101"/>
      <c r="C110" s="1"/>
      <c r="D110" s="101"/>
      <c r="E110" s="102"/>
      <c r="G110" s="1"/>
      <c r="H110" s="43"/>
      <c r="I110" s="1"/>
      <c r="J110" s="25"/>
      <c r="K110" s="25"/>
      <c r="L110" s="2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1"/>
      <c r="X110" s="1"/>
      <c r="Y110" s="92"/>
      <c r="Z110" s="92"/>
      <c r="AA110" s="92"/>
      <c r="AB110" s="92"/>
      <c r="AC110" s="92"/>
      <c r="AD110" s="92"/>
    </row>
    <row r="111" spans="1:30" x14ac:dyDescent="0.25">
      <c r="A111" s="24"/>
      <c r="B111" s="101"/>
      <c r="C111" s="1"/>
      <c r="D111" s="101"/>
      <c r="E111" s="102"/>
      <c r="G111" s="1"/>
      <c r="H111" s="43"/>
      <c r="I111" s="1"/>
      <c r="J111" s="25"/>
      <c r="K111" s="25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01"/>
      <c r="X111" s="1"/>
      <c r="Y111" s="92"/>
      <c r="Z111" s="92"/>
      <c r="AA111" s="92"/>
      <c r="AB111" s="92"/>
      <c r="AC111" s="92"/>
      <c r="AD111" s="92"/>
    </row>
    <row r="112" spans="1:30" x14ac:dyDescent="0.25">
      <c r="A112" s="24"/>
      <c r="B112" s="101"/>
      <c r="C112" s="1"/>
      <c r="D112" s="101"/>
      <c r="E112" s="102"/>
      <c r="G112" s="1"/>
      <c r="H112" s="43"/>
      <c r="I112" s="1"/>
      <c r="J112" s="25"/>
      <c r="K112" s="25"/>
      <c r="L112" s="2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01"/>
      <c r="X112" s="1"/>
      <c r="Y112" s="92"/>
      <c r="Z112" s="92"/>
      <c r="AA112" s="92"/>
      <c r="AB112" s="92"/>
      <c r="AC112" s="92"/>
      <c r="AD112" s="92"/>
    </row>
    <row r="113" spans="1:30" x14ac:dyDescent="0.25">
      <c r="A113" s="24"/>
      <c r="B113" s="101"/>
      <c r="C113" s="1"/>
      <c r="D113" s="101"/>
      <c r="E113" s="102"/>
      <c r="G113" s="1"/>
      <c r="H113" s="43"/>
      <c r="I113" s="1"/>
      <c r="J113" s="25"/>
      <c r="K113" s="25"/>
      <c r="L113" s="2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01"/>
      <c r="X113" s="1"/>
      <c r="Y113" s="92"/>
      <c r="Z113" s="92"/>
      <c r="AA113" s="92"/>
      <c r="AB113" s="92"/>
      <c r="AC113" s="92"/>
      <c r="AD113" s="92"/>
    </row>
    <row r="114" spans="1:30" x14ac:dyDescent="0.25">
      <c r="A114" s="24"/>
      <c r="B114" s="101"/>
      <c r="C114" s="1"/>
      <c r="D114" s="101"/>
      <c r="E114" s="102"/>
      <c r="G114" s="1"/>
      <c r="H114" s="43"/>
      <c r="I114" s="1"/>
      <c r="J114" s="25"/>
      <c r="K114" s="25"/>
      <c r="L114" s="2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01"/>
      <c r="X114" s="1"/>
      <c r="Y114" s="92"/>
      <c r="Z114" s="92"/>
      <c r="AA114" s="92"/>
      <c r="AB114" s="92"/>
      <c r="AC114" s="92"/>
      <c r="AD114" s="92"/>
    </row>
    <row r="115" spans="1:30" x14ac:dyDescent="0.25">
      <c r="A115" s="24"/>
      <c r="B115" s="101"/>
      <c r="C115" s="1"/>
      <c r="D115" s="101"/>
      <c r="E115" s="102"/>
      <c r="G115" s="1"/>
      <c r="H115" s="43"/>
      <c r="I115" s="1"/>
      <c r="J115" s="25"/>
      <c r="K115" s="25"/>
      <c r="L115" s="2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01"/>
      <c r="X115" s="1"/>
      <c r="Y115" s="92"/>
      <c r="Z115" s="92"/>
      <c r="AA115" s="92"/>
      <c r="AB115" s="92"/>
      <c r="AC115" s="92"/>
      <c r="AD115" s="92"/>
    </row>
    <row r="116" spans="1:30" x14ac:dyDescent="0.25">
      <c r="A116" s="24"/>
      <c r="B116" s="101"/>
      <c r="C116" s="1"/>
      <c r="D116" s="101"/>
      <c r="E116" s="102"/>
      <c r="G116" s="1"/>
      <c r="H116" s="43"/>
      <c r="I116" s="1"/>
      <c r="J116" s="25"/>
      <c r="K116" s="25"/>
      <c r="L116" s="2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01"/>
      <c r="X116" s="1"/>
      <c r="Y116" s="92"/>
      <c r="Z116" s="92"/>
      <c r="AA116" s="92"/>
      <c r="AB116" s="92"/>
      <c r="AC116" s="92"/>
      <c r="AD116" s="92"/>
    </row>
    <row r="117" spans="1:30" x14ac:dyDescent="0.25">
      <c r="A117" s="24"/>
      <c r="B117" s="101"/>
      <c r="C117" s="1"/>
      <c r="D117" s="101"/>
      <c r="E117" s="102"/>
      <c r="G117" s="1"/>
      <c r="H117" s="43"/>
      <c r="I117" s="1"/>
      <c r="J117" s="25"/>
      <c r="K117" s="25"/>
      <c r="L117" s="2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01"/>
      <c r="X117" s="1"/>
      <c r="Y117" s="92"/>
      <c r="Z117" s="92"/>
      <c r="AA117" s="92"/>
      <c r="AB117" s="92"/>
      <c r="AC117" s="92"/>
      <c r="AD117" s="92"/>
    </row>
    <row r="118" spans="1:30" x14ac:dyDescent="0.25">
      <c r="A118" s="24"/>
      <c r="B118" s="101"/>
      <c r="C118" s="1"/>
      <c r="D118" s="101"/>
      <c r="E118" s="102"/>
      <c r="G118" s="1"/>
      <c r="H118" s="43"/>
      <c r="I118" s="1"/>
      <c r="J118" s="25"/>
      <c r="K118" s="25"/>
      <c r="L118" s="2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01"/>
      <c r="X118" s="1"/>
      <c r="Y118" s="92"/>
      <c r="Z118" s="92"/>
      <c r="AA118" s="92"/>
      <c r="AB118" s="92"/>
      <c r="AC118" s="92"/>
      <c r="AD118" s="92"/>
    </row>
    <row r="119" spans="1:30" x14ac:dyDescent="0.25">
      <c r="A119" s="24"/>
      <c r="B119" s="101"/>
      <c r="C119" s="1"/>
      <c r="D119" s="101"/>
      <c r="E119" s="102"/>
      <c r="G119" s="1"/>
      <c r="H119" s="43"/>
      <c r="I119" s="1"/>
      <c r="J119" s="25"/>
      <c r="K119" s="25"/>
      <c r="L119" s="2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01"/>
      <c r="X119" s="1"/>
      <c r="Y119" s="92"/>
      <c r="Z119" s="92"/>
      <c r="AA119" s="92"/>
      <c r="AB119" s="92"/>
      <c r="AC119" s="92"/>
      <c r="AD119" s="92"/>
    </row>
    <row r="120" spans="1:30" x14ac:dyDescent="0.25">
      <c r="A120" s="24"/>
      <c r="B120" s="101"/>
      <c r="C120" s="1"/>
      <c r="D120" s="101"/>
      <c r="E120" s="102"/>
      <c r="G120" s="1"/>
      <c r="H120" s="43"/>
      <c r="I120" s="1"/>
      <c r="J120" s="25"/>
      <c r="K120" s="25"/>
      <c r="L120" s="2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01"/>
      <c r="X120" s="1"/>
      <c r="Y120" s="92"/>
      <c r="Z120" s="92"/>
      <c r="AA120" s="92"/>
      <c r="AB120" s="92"/>
      <c r="AC120" s="92"/>
      <c r="AD120" s="92"/>
    </row>
    <row r="121" spans="1:30" x14ac:dyDescent="0.25">
      <c r="A121" s="24"/>
      <c r="B121" s="101"/>
      <c r="C121" s="1"/>
      <c r="D121" s="101"/>
      <c r="E121" s="102"/>
      <c r="G121" s="1"/>
      <c r="H121" s="43"/>
      <c r="I121" s="1"/>
      <c r="J121" s="25"/>
      <c r="K121" s="25"/>
      <c r="L121" s="2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01"/>
      <c r="X121" s="1"/>
      <c r="Y121" s="92"/>
      <c r="Z121" s="92"/>
      <c r="AA121" s="92"/>
      <c r="AB121" s="92"/>
      <c r="AC121" s="92"/>
      <c r="AD121" s="92"/>
    </row>
    <row r="122" spans="1:30" x14ac:dyDescent="0.25">
      <c r="A122" s="24"/>
      <c r="B122" s="101"/>
      <c r="C122" s="1"/>
      <c r="D122" s="101"/>
      <c r="E122" s="102"/>
      <c r="G122" s="1"/>
      <c r="H122" s="43"/>
      <c r="I122" s="1"/>
      <c r="J122" s="25"/>
      <c r="K122" s="25"/>
      <c r="L122" s="2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01"/>
      <c r="X122" s="1"/>
      <c r="Y122" s="92"/>
      <c r="Z122" s="92"/>
      <c r="AA122" s="92"/>
      <c r="AB122" s="92"/>
      <c r="AC122" s="92"/>
      <c r="AD122" s="92"/>
    </row>
    <row r="123" spans="1:30" x14ac:dyDescent="0.25">
      <c r="A123" s="24"/>
      <c r="B123" s="101"/>
      <c r="C123" s="1"/>
      <c r="D123" s="101"/>
      <c r="E123" s="102"/>
      <c r="G123" s="1"/>
      <c r="H123" s="43"/>
      <c r="I123" s="1"/>
      <c r="J123" s="25"/>
      <c r="K123" s="25"/>
      <c r="L123" s="2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01"/>
      <c r="X123" s="1"/>
      <c r="Y123" s="92"/>
      <c r="Z123" s="92"/>
      <c r="AA123" s="92"/>
      <c r="AB123" s="92"/>
      <c r="AC123" s="92"/>
      <c r="AD123" s="92"/>
    </row>
    <row r="124" spans="1:30" x14ac:dyDescent="0.25">
      <c r="A124" s="24"/>
      <c r="B124" s="101"/>
      <c r="C124" s="1"/>
      <c r="D124" s="101"/>
      <c r="E124" s="102"/>
      <c r="G124" s="1"/>
      <c r="H124" s="43"/>
      <c r="I124" s="1"/>
      <c r="J124" s="25"/>
      <c r="K124" s="25"/>
      <c r="L124" s="2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01"/>
      <c r="X124" s="1"/>
      <c r="Y124" s="92"/>
      <c r="Z124" s="92"/>
      <c r="AA124" s="92"/>
      <c r="AB124" s="92"/>
      <c r="AC124" s="92"/>
      <c r="AD124" s="92"/>
    </row>
    <row r="125" spans="1:30" x14ac:dyDescent="0.25">
      <c r="A125" s="24"/>
      <c r="B125" s="101"/>
      <c r="C125" s="1"/>
      <c r="D125" s="101"/>
      <c r="E125" s="102"/>
      <c r="G125" s="1"/>
      <c r="H125" s="43"/>
      <c r="I125" s="1"/>
      <c r="J125" s="25"/>
      <c r="K125" s="25"/>
      <c r="L125" s="2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01"/>
      <c r="X125" s="1"/>
      <c r="Y125" s="92"/>
      <c r="Z125" s="92"/>
      <c r="AA125" s="92"/>
      <c r="AB125" s="92"/>
      <c r="AC125" s="92"/>
      <c r="AD125" s="92"/>
    </row>
    <row r="126" spans="1:30" x14ac:dyDescent="0.25">
      <c r="A126" s="24"/>
      <c r="B126" s="101"/>
      <c r="C126" s="1"/>
      <c r="D126" s="101"/>
      <c r="E126" s="102"/>
      <c r="G126" s="1"/>
      <c r="H126" s="43"/>
      <c r="I126" s="1"/>
      <c r="J126" s="25"/>
      <c r="K126" s="25"/>
      <c r="L126" s="2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01"/>
      <c r="X126" s="1"/>
      <c r="Y126" s="92"/>
      <c r="Z126" s="92"/>
      <c r="AA126" s="92"/>
      <c r="AB126" s="92"/>
      <c r="AC126" s="92"/>
      <c r="AD126" s="92"/>
    </row>
    <row r="127" spans="1:30" x14ac:dyDescent="0.25">
      <c r="A127" s="24"/>
      <c r="B127" s="101"/>
      <c r="C127" s="1"/>
      <c r="D127" s="101"/>
      <c r="E127" s="102"/>
      <c r="G127" s="1"/>
      <c r="H127" s="43"/>
      <c r="I127" s="1"/>
      <c r="J127" s="25"/>
      <c r="K127" s="25"/>
      <c r="L127" s="2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01"/>
      <c r="X127" s="1"/>
      <c r="Y127" s="92"/>
      <c r="Z127" s="92"/>
      <c r="AA127" s="92"/>
      <c r="AB127" s="92"/>
      <c r="AC127" s="92"/>
      <c r="AD127" s="92"/>
    </row>
    <row r="128" spans="1:30" x14ac:dyDescent="0.25">
      <c r="A128" s="24"/>
      <c r="B128" s="101"/>
      <c r="C128" s="1"/>
      <c r="D128" s="101"/>
      <c r="E128" s="102"/>
      <c r="G128" s="1"/>
      <c r="H128" s="43"/>
      <c r="I128" s="1"/>
      <c r="J128" s="25"/>
      <c r="K128" s="25"/>
      <c r="L128" s="2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01"/>
      <c r="X128" s="1"/>
      <c r="Y128" s="92"/>
      <c r="Z128" s="92"/>
      <c r="AA128" s="92"/>
      <c r="AB128" s="92"/>
      <c r="AC128" s="92"/>
      <c r="AD128" s="92"/>
    </row>
    <row r="129" spans="1:30" x14ac:dyDescent="0.25">
      <c r="A129" s="24"/>
      <c r="B129" s="101"/>
      <c r="C129" s="1"/>
      <c r="D129" s="101"/>
      <c r="E129" s="102"/>
      <c r="G129" s="1"/>
      <c r="H129" s="43"/>
      <c r="I129" s="1"/>
      <c r="J129" s="25"/>
      <c r="K129" s="25"/>
      <c r="L129" s="2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01"/>
      <c r="X129" s="1"/>
      <c r="Y129" s="92"/>
      <c r="Z129" s="92"/>
      <c r="AA129" s="92"/>
      <c r="AB129" s="92"/>
      <c r="AC129" s="92"/>
      <c r="AD129" s="92"/>
    </row>
    <row r="130" spans="1:30" x14ac:dyDescent="0.25">
      <c r="A130" s="24"/>
      <c r="B130" s="101"/>
      <c r="C130" s="1"/>
      <c r="D130" s="101"/>
      <c r="E130" s="102"/>
      <c r="G130" s="1"/>
      <c r="H130" s="43"/>
      <c r="I130" s="1"/>
      <c r="J130" s="25"/>
      <c r="K130" s="25"/>
      <c r="L130" s="2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01"/>
      <c r="X130" s="1"/>
      <c r="Y130" s="92"/>
      <c r="Z130" s="92"/>
      <c r="AA130" s="92"/>
      <c r="AB130" s="92"/>
      <c r="AC130" s="92"/>
      <c r="AD130" s="92"/>
    </row>
    <row r="131" spans="1:30" x14ac:dyDescent="0.25">
      <c r="A131" s="24"/>
      <c r="B131" s="101"/>
      <c r="C131" s="1"/>
      <c r="D131" s="101"/>
      <c r="E131" s="102"/>
      <c r="G131" s="1"/>
      <c r="H131" s="43"/>
      <c r="I131" s="1"/>
      <c r="J131" s="25"/>
      <c r="K131" s="25"/>
      <c r="L131" s="2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01"/>
      <c r="X131" s="1"/>
      <c r="Y131" s="92"/>
      <c r="Z131" s="92"/>
      <c r="AA131" s="92"/>
      <c r="AB131" s="92"/>
      <c r="AC131" s="92"/>
      <c r="AD131" s="92"/>
    </row>
    <row r="132" spans="1:30" x14ac:dyDescent="0.25">
      <c r="A132" s="24"/>
      <c r="B132" s="101"/>
      <c r="C132" s="1"/>
      <c r="D132" s="101"/>
      <c r="E132" s="102"/>
      <c r="G132" s="1"/>
      <c r="H132" s="43"/>
      <c r="I132" s="1"/>
      <c r="J132" s="25"/>
      <c r="K132" s="25"/>
      <c r="L132" s="2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01"/>
      <c r="X132" s="1"/>
      <c r="Y132" s="92"/>
      <c r="Z132" s="92"/>
      <c r="AA132" s="92"/>
      <c r="AB132" s="92"/>
      <c r="AC132" s="92"/>
      <c r="AD132" s="92"/>
    </row>
    <row r="133" spans="1:30" x14ac:dyDescent="0.25">
      <c r="A133" s="24"/>
      <c r="B133" s="101"/>
      <c r="C133" s="1"/>
      <c r="D133" s="101"/>
      <c r="E133" s="102"/>
      <c r="G133" s="1"/>
      <c r="H133" s="43"/>
      <c r="I133" s="1"/>
      <c r="J133" s="25"/>
      <c r="K133" s="25"/>
      <c r="L133" s="2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01"/>
      <c r="X133" s="1"/>
      <c r="Y133" s="92"/>
      <c r="Z133" s="92"/>
      <c r="AA133" s="92"/>
      <c r="AB133" s="92"/>
      <c r="AC133" s="92"/>
      <c r="AD133" s="92"/>
    </row>
    <row r="134" spans="1:30" x14ac:dyDescent="0.25">
      <c r="A134" s="24"/>
      <c r="B134" s="101"/>
      <c r="C134" s="1"/>
      <c r="D134" s="101"/>
      <c r="E134" s="102"/>
      <c r="G134" s="1"/>
      <c r="H134" s="43"/>
      <c r="I134" s="1"/>
      <c r="J134" s="25"/>
      <c r="K134" s="25"/>
      <c r="L134" s="2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01"/>
      <c r="X134" s="1"/>
      <c r="Y134" s="92"/>
      <c r="Z134" s="92"/>
      <c r="AA134" s="92"/>
      <c r="AB134" s="92"/>
      <c r="AC134" s="92"/>
      <c r="AD134" s="92"/>
    </row>
    <row r="135" spans="1:30" x14ac:dyDescent="0.25">
      <c r="A135" s="24"/>
      <c r="B135" s="101"/>
      <c r="C135" s="1"/>
      <c r="D135" s="101"/>
      <c r="E135" s="102"/>
      <c r="G135" s="1"/>
      <c r="H135" s="43"/>
      <c r="I135" s="1"/>
      <c r="J135" s="25"/>
      <c r="K135" s="25"/>
      <c r="L135" s="2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01"/>
      <c r="X135" s="1"/>
      <c r="Y135" s="92"/>
      <c r="Z135" s="92"/>
      <c r="AA135" s="92"/>
      <c r="AB135" s="92"/>
      <c r="AC135" s="92"/>
      <c r="AD135" s="92"/>
    </row>
    <row r="136" spans="1:30" x14ac:dyDescent="0.25">
      <c r="A136" s="24"/>
      <c r="B136" s="101"/>
      <c r="C136" s="1"/>
      <c r="D136" s="101"/>
      <c r="E136" s="102"/>
      <c r="G136" s="1"/>
      <c r="H136" s="43"/>
      <c r="I136" s="1"/>
      <c r="J136" s="25"/>
      <c r="K136" s="25"/>
      <c r="L136" s="2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01"/>
      <c r="X136" s="1"/>
      <c r="Y136" s="92"/>
      <c r="Z136" s="92"/>
      <c r="AA136" s="92"/>
      <c r="AB136" s="92"/>
      <c r="AC136" s="92"/>
      <c r="AD136" s="92"/>
    </row>
    <row r="137" spans="1:30" x14ac:dyDescent="0.25">
      <c r="A137" s="24"/>
      <c r="B137" s="101"/>
      <c r="C137" s="1"/>
      <c r="D137" s="101"/>
      <c r="E137" s="102"/>
      <c r="G137" s="1"/>
      <c r="H137" s="43"/>
      <c r="I137" s="1"/>
      <c r="J137" s="25"/>
      <c r="K137" s="25"/>
      <c r="L137" s="2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01"/>
      <c r="X137" s="1"/>
      <c r="Y137" s="92"/>
      <c r="Z137" s="92"/>
      <c r="AA137" s="92"/>
      <c r="AB137" s="92"/>
      <c r="AC137" s="92"/>
      <c r="AD137" s="92"/>
    </row>
    <row r="138" spans="1:30" x14ac:dyDescent="0.25">
      <c r="A138" s="24"/>
      <c r="B138" s="101"/>
      <c r="C138" s="1"/>
      <c r="D138" s="101"/>
      <c r="E138" s="102"/>
      <c r="G138" s="1"/>
      <c r="H138" s="43"/>
      <c r="I138" s="1"/>
      <c r="J138" s="25"/>
      <c r="K138" s="25"/>
      <c r="L138" s="2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01"/>
      <c r="X138" s="1"/>
      <c r="Y138" s="92"/>
      <c r="Z138" s="92"/>
      <c r="AA138" s="92"/>
      <c r="AB138" s="92"/>
      <c r="AC138" s="92"/>
      <c r="AD138" s="92"/>
    </row>
    <row r="139" spans="1:30" x14ac:dyDescent="0.25">
      <c r="A139" s="24"/>
      <c r="B139" s="101"/>
      <c r="C139" s="1"/>
      <c r="D139" s="101"/>
      <c r="E139" s="102"/>
      <c r="G139" s="1"/>
      <c r="H139" s="43"/>
      <c r="I139" s="1"/>
      <c r="J139" s="25"/>
      <c r="K139" s="25"/>
      <c r="L139" s="2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01"/>
      <c r="X139" s="1"/>
      <c r="Y139" s="92"/>
      <c r="Z139" s="92"/>
      <c r="AA139" s="92"/>
      <c r="AB139" s="92"/>
      <c r="AC139" s="92"/>
      <c r="AD139" s="92"/>
    </row>
    <row r="140" spans="1:30" x14ac:dyDescent="0.25">
      <c r="A140" s="24"/>
      <c r="B140" s="101"/>
      <c r="C140" s="1"/>
      <c r="D140" s="101"/>
      <c r="E140" s="102"/>
      <c r="G140" s="1"/>
      <c r="H140" s="43"/>
      <c r="I140" s="1"/>
      <c r="J140" s="25"/>
      <c r="K140" s="25"/>
      <c r="L140" s="2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01"/>
      <c r="X140" s="1"/>
      <c r="Y140" s="92"/>
      <c r="Z140" s="92"/>
      <c r="AA140" s="92"/>
      <c r="AB140" s="92"/>
      <c r="AC140" s="92"/>
      <c r="AD140" s="92"/>
    </row>
    <row r="141" spans="1:30" x14ac:dyDescent="0.25">
      <c r="A141" s="24"/>
      <c r="B141" s="101"/>
      <c r="C141" s="1"/>
      <c r="D141" s="101"/>
      <c r="E141" s="102"/>
      <c r="G141" s="1"/>
      <c r="H141" s="43"/>
      <c r="I141" s="1"/>
      <c r="J141" s="25"/>
      <c r="K141" s="25"/>
      <c r="L141" s="2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01"/>
      <c r="X141" s="1"/>
      <c r="Y141" s="92"/>
      <c r="Z141" s="92"/>
      <c r="AA141" s="92"/>
      <c r="AB141" s="92"/>
      <c r="AC141" s="92"/>
      <c r="AD141" s="92"/>
    </row>
    <row r="142" spans="1:30" x14ac:dyDescent="0.25">
      <c r="A142" s="24"/>
      <c r="B142" s="101"/>
      <c r="C142" s="1"/>
      <c r="D142" s="101"/>
      <c r="E142" s="102"/>
      <c r="G142" s="1"/>
      <c r="H142" s="43"/>
      <c r="I142" s="1"/>
      <c r="J142" s="25"/>
      <c r="K142" s="25"/>
      <c r="L142" s="2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01"/>
      <c r="X142" s="1"/>
      <c r="Y142" s="92"/>
      <c r="Z142" s="92"/>
      <c r="AA142" s="92"/>
      <c r="AB142" s="92"/>
      <c r="AC142" s="92"/>
      <c r="AD142" s="92"/>
    </row>
    <row r="143" spans="1:30" x14ac:dyDescent="0.25">
      <c r="A143" s="24"/>
      <c r="B143" s="101"/>
      <c r="C143" s="1"/>
      <c r="D143" s="101"/>
      <c r="E143" s="102"/>
      <c r="G143" s="1"/>
      <c r="H143" s="43"/>
      <c r="I143" s="1"/>
      <c r="J143" s="25"/>
      <c r="K143" s="25"/>
      <c r="L143" s="2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01"/>
      <c r="X143" s="1"/>
      <c r="Y143" s="92"/>
      <c r="Z143" s="92"/>
      <c r="AA143" s="92"/>
      <c r="AB143" s="92"/>
      <c r="AC143" s="92"/>
      <c r="AD143" s="92"/>
    </row>
    <row r="144" spans="1:30" x14ac:dyDescent="0.25">
      <c r="A144" s="24"/>
      <c r="B144" s="101"/>
      <c r="C144" s="1"/>
      <c r="D144" s="101"/>
      <c r="E144" s="102"/>
      <c r="G144" s="1"/>
      <c r="H144" s="43"/>
      <c r="I144" s="1"/>
      <c r="J144" s="25"/>
      <c r="K144" s="25"/>
      <c r="L144" s="2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01"/>
      <c r="X144" s="1"/>
      <c r="Y144" s="92"/>
      <c r="Z144" s="92"/>
      <c r="AA144" s="92"/>
      <c r="AB144" s="92"/>
      <c r="AC144" s="92"/>
      <c r="AD144" s="92"/>
    </row>
    <row r="145" spans="1:30" x14ac:dyDescent="0.25">
      <c r="A145" s="24"/>
      <c r="B145" s="101"/>
      <c r="C145" s="1"/>
      <c r="D145" s="101"/>
      <c r="E145" s="102"/>
      <c r="G145" s="1"/>
      <c r="H145" s="43"/>
      <c r="I145" s="1"/>
      <c r="J145" s="25"/>
      <c r="K145" s="25"/>
      <c r="L145" s="2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01"/>
      <c r="X145" s="1"/>
      <c r="Y145" s="92"/>
      <c r="Z145" s="92"/>
      <c r="AA145" s="92"/>
      <c r="AB145" s="92"/>
      <c r="AC145" s="92"/>
      <c r="AD145" s="92"/>
    </row>
    <row r="146" spans="1:30" x14ac:dyDescent="0.25">
      <c r="A146" s="24"/>
      <c r="B146" s="101"/>
      <c r="C146" s="1"/>
      <c r="D146" s="101"/>
      <c r="E146" s="102"/>
      <c r="G146" s="1"/>
      <c r="H146" s="43"/>
      <c r="I146" s="1"/>
      <c r="J146" s="25"/>
      <c r="K146" s="25"/>
      <c r="L146" s="2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01"/>
      <c r="X146" s="1"/>
      <c r="Y146" s="92"/>
      <c r="Z146" s="92"/>
      <c r="AA146" s="92"/>
      <c r="AB146" s="92"/>
      <c r="AC146" s="92"/>
      <c r="AD146" s="92"/>
    </row>
    <row r="147" spans="1:30" x14ac:dyDescent="0.25">
      <c r="A147" s="24"/>
      <c r="B147" s="101"/>
      <c r="C147" s="1"/>
      <c r="D147" s="101"/>
      <c r="E147" s="102"/>
      <c r="G147" s="1"/>
      <c r="H147" s="43"/>
      <c r="I147" s="1"/>
      <c r="J147" s="25"/>
      <c r="K147" s="25"/>
      <c r="L147" s="2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01"/>
      <c r="X147" s="1"/>
      <c r="Y147" s="92"/>
      <c r="Z147" s="92"/>
      <c r="AA147" s="92"/>
      <c r="AB147" s="92"/>
      <c r="AC147" s="92"/>
      <c r="AD147" s="92"/>
    </row>
    <row r="148" spans="1:30" x14ac:dyDescent="0.25">
      <c r="A148" s="24"/>
      <c r="B148" s="101"/>
      <c r="C148" s="1"/>
      <c r="D148" s="101"/>
      <c r="E148" s="102"/>
      <c r="G148" s="1"/>
      <c r="H148" s="43"/>
      <c r="I148" s="1"/>
      <c r="J148" s="25"/>
      <c r="K148" s="25"/>
      <c r="L148" s="2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01"/>
      <c r="X148" s="1"/>
      <c r="Y148" s="92"/>
      <c r="Z148" s="92"/>
      <c r="AA148" s="92"/>
      <c r="AB148" s="92"/>
      <c r="AC148" s="92"/>
      <c r="AD148" s="92"/>
    </row>
    <row r="149" spans="1:30" x14ac:dyDescent="0.25">
      <c r="A149" s="24"/>
      <c r="B149" s="101"/>
      <c r="C149" s="1"/>
      <c r="D149" s="101"/>
      <c r="E149" s="102"/>
      <c r="G149" s="1"/>
      <c r="H149" s="43"/>
      <c r="I149" s="1"/>
      <c r="J149" s="25"/>
      <c r="K149" s="25"/>
      <c r="L149" s="2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01"/>
      <c r="X149" s="1"/>
      <c r="Y149" s="92"/>
      <c r="Z149" s="92"/>
      <c r="AA149" s="92"/>
      <c r="AB149" s="92"/>
      <c r="AC149" s="92"/>
      <c r="AD149" s="92"/>
    </row>
    <row r="150" spans="1:30" x14ac:dyDescent="0.25">
      <c r="A150" s="24"/>
      <c r="B150" s="101"/>
      <c r="C150" s="1"/>
      <c r="D150" s="101"/>
      <c r="E150" s="102"/>
      <c r="G150" s="1"/>
      <c r="H150" s="43"/>
      <c r="I150" s="1"/>
      <c r="J150" s="25"/>
      <c r="K150" s="25"/>
      <c r="L150" s="2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01"/>
      <c r="X150" s="1"/>
      <c r="Y150" s="92"/>
      <c r="Z150" s="92"/>
      <c r="AA150" s="92"/>
      <c r="AB150" s="92"/>
      <c r="AC150" s="92"/>
      <c r="AD150" s="92"/>
    </row>
    <row r="151" spans="1:30" x14ac:dyDescent="0.25">
      <c r="A151" s="24"/>
      <c r="B151" s="101"/>
      <c r="C151" s="1"/>
      <c r="D151" s="101"/>
      <c r="E151" s="102"/>
      <c r="G151" s="1"/>
      <c r="H151" s="43"/>
      <c r="I151" s="1"/>
      <c r="J151" s="25"/>
      <c r="K151" s="25"/>
      <c r="L151" s="2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01"/>
      <c r="X151" s="1"/>
      <c r="Y151" s="92"/>
      <c r="Z151" s="92"/>
      <c r="AA151" s="92"/>
      <c r="AB151" s="92"/>
      <c r="AC151" s="92"/>
      <c r="AD151" s="92"/>
    </row>
    <row r="152" spans="1:30" x14ac:dyDescent="0.25">
      <c r="A152" s="24"/>
      <c r="B152" s="101"/>
      <c r="C152" s="1"/>
      <c r="D152" s="101"/>
      <c r="E152" s="102"/>
      <c r="G152" s="1"/>
      <c r="H152" s="43"/>
      <c r="I152" s="1"/>
      <c r="J152" s="25"/>
      <c r="K152" s="25"/>
      <c r="L152" s="2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01"/>
      <c r="X152" s="1"/>
      <c r="Y152" s="92"/>
      <c r="Z152" s="92"/>
      <c r="AA152" s="92"/>
      <c r="AB152" s="92"/>
      <c r="AC152" s="92"/>
      <c r="AD152" s="92"/>
    </row>
    <row r="153" spans="1:30" x14ac:dyDescent="0.25">
      <c r="A153" s="24"/>
      <c r="B153" s="101"/>
      <c r="C153" s="1"/>
      <c r="D153" s="101"/>
      <c r="E153" s="102"/>
      <c r="G153" s="1"/>
      <c r="H153" s="43"/>
      <c r="I153" s="1"/>
      <c r="J153" s="25"/>
      <c r="K153" s="25"/>
      <c r="L153" s="2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01"/>
      <c r="X153" s="1"/>
      <c r="Y153" s="92"/>
      <c r="Z153" s="92"/>
      <c r="AA153" s="92"/>
      <c r="AB153" s="92"/>
      <c r="AC153" s="92"/>
      <c r="AD153" s="92"/>
    </row>
    <row r="154" spans="1:30" x14ac:dyDescent="0.25">
      <c r="A154" s="24"/>
      <c r="B154" s="101"/>
      <c r="C154" s="1"/>
      <c r="D154" s="101"/>
      <c r="E154" s="102"/>
      <c r="G154" s="1"/>
      <c r="H154" s="43"/>
      <c r="I154" s="1"/>
      <c r="J154" s="25"/>
      <c r="K154" s="25"/>
      <c r="L154" s="2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01"/>
      <c r="X154" s="1"/>
      <c r="Y154" s="92"/>
      <c r="Z154" s="92"/>
      <c r="AA154" s="92"/>
      <c r="AB154" s="92"/>
      <c r="AC154" s="92"/>
      <c r="AD154" s="92"/>
    </row>
    <row r="155" spans="1:30" x14ac:dyDescent="0.25">
      <c r="A155" s="24"/>
      <c r="B155" s="101"/>
      <c r="C155" s="1"/>
      <c r="D155" s="101"/>
      <c r="E155" s="102"/>
      <c r="G155" s="1"/>
      <c r="H155" s="43"/>
      <c r="I155" s="1"/>
      <c r="J155" s="25"/>
      <c r="K155" s="25"/>
      <c r="L155" s="2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01"/>
      <c r="X155" s="1"/>
      <c r="Y155" s="92"/>
      <c r="Z155" s="92"/>
      <c r="AA155" s="92"/>
      <c r="AB155" s="92"/>
      <c r="AC155" s="92"/>
      <c r="AD155" s="92"/>
    </row>
    <row r="156" spans="1:30" x14ac:dyDescent="0.25">
      <c r="A156" s="24"/>
      <c r="B156" s="101"/>
      <c r="C156" s="1"/>
      <c r="D156" s="101"/>
      <c r="E156" s="102"/>
      <c r="G156" s="1"/>
      <c r="H156" s="43"/>
      <c r="I156" s="1"/>
      <c r="J156" s="25"/>
      <c r="K156" s="25"/>
      <c r="L156" s="2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01"/>
      <c r="X156" s="1"/>
      <c r="Y156" s="92"/>
      <c r="Z156" s="92"/>
      <c r="AA156" s="92"/>
      <c r="AB156" s="92"/>
      <c r="AC156" s="92"/>
      <c r="AD156" s="92"/>
    </row>
    <row r="157" spans="1:30" x14ac:dyDescent="0.25">
      <c r="A157" s="24"/>
      <c r="B157" s="101"/>
      <c r="C157" s="1"/>
      <c r="D157" s="101"/>
      <c r="E157" s="102"/>
      <c r="G157" s="1"/>
      <c r="H157" s="43"/>
      <c r="I157" s="1"/>
      <c r="J157" s="25"/>
      <c r="K157" s="25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01"/>
      <c r="X157" s="1"/>
      <c r="Y157" s="92"/>
      <c r="Z157" s="92"/>
      <c r="AA157" s="92"/>
      <c r="AB157" s="92"/>
      <c r="AC157" s="92"/>
      <c r="AD157" s="92"/>
    </row>
    <row r="158" spans="1:30" x14ac:dyDescent="0.25">
      <c r="A158" s="24"/>
      <c r="B158" s="101"/>
      <c r="C158" s="1"/>
      <c r="D158" s="101"/>
      <c r="E158" s="102"/>
      <c r="G158" s="1"/>
      <c r="H158" s="43"/>
      <c r="I158" s="1"/>
      <c r="J158" s="25"/>
      <c r="K158" s="25"/>
      <c r="L158" s="2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01"/>
      <c r="X158" s="1"/>
      <c r="Y158" s="92"/>
      <c r="Z158" s="92"/>
      <c r="AA158" s="92"/>
      <c r="AB158" s="92"/>
      <c r="AC158" s="92"/>
      <c r="AD158" s="92"/>
    </row>
    <row r="159" spans="1:30" x14ac:dyDescent="0.25">
      <c r="A159" s="24"/>
      <c r="B159" s="101"/>
      <c r="C159" s="1"/>
      <c r="D159" s="101"/>
      <c r="E159" s="102"/>
      <c r="G159" s="1"/>
      <c r="H159" s="43"/>
      <c r="I159" s="1"/>
      <c r="J159" s="25"/>
      <c r="K159" s="25"/>
      <c r="L159" s="2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01"/>
      <c r="X159" s="1"/>
      <c r="Y159" s="92"/>
      <c r="Z159" s="92"/>
      <c r="AA159" s="92"/>
      <c r="AB159" s="92"/>
      <c r="AC159" s="92"/>
      <c r="AD159" s="92"/>
    </row>
    <row r="160" spans="1:30" x14ac:dyDescent="0.25">
      <c r="A160" s="24"/>
      <c r="B160" s="101"/>
      <c r="C160" s="1"/>
      <c r="D160" s="101"/>
      <c r="E160" s="102"/>
      <c r="G160" s="1"/>
      <c r="H160" s="43"/>
      <c r="I160" s="1"/>
      <c r="J160" s="25"/>
      <c r="K160" s="25"/>
      <c r="L160" s="2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01"/>
      <c r="X160" s="1"/>
      <c r="Y160" s="92"/>
      <c r="Z160" s="92"/>
      <c r="AA160" s="92"/>
      <c r="AB160" s="92"/>
      <c r="AC160" s="92"/>
      <c r="AD160" s="92"/>
    </row>
    <row r="161" spans="1:30" x14ac:dyDescent="0.25">
      <c r="A161" s="24"/>
      <c r="B161" s="101"/>
      <c r="C161" s="1"/>
      <c r="D161" s="101"/>
      <c r="E161" s="102"/>
      <c r="G161" s="1"/>
      <c r="H161" s="43"/>
      <c r="I161" s="1"/>
      <c r="J161" s="25"/>
      <c r="K161" s="25"/>
      <c r="L161" s="2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01"/>
      <c r="X161" s="1"/>
      <c r="Y161" s="92"/>
      <c r="Z161" s="92"/>
      <c r="AA161" s="92"/>
      <c r="AB161" s="92"/>
      <c r="AC161" s="92"/>
      <c r="AD161" s="92"/>
    </row>
    <row r="162" spans="1:30" x14ac:dyDescent="0.25">
      <c r="A162" s="24"/>
      <c r="B162" s="101"/>
      <c r="C162" s="1"/>
      <c r="D162" s="101"/>
      <c r="E162" s="102"/>
      <c r="G162" s="1"/>
      <c r="H162" s="43"/>
      <c r="I162" s="1"/>
      <c r="J162" s="25"/>
      <c r="K162" s="25"/>
      <c r="L162" s="2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01"/>
      <c r="X162" s="1"/>
      <c r="Y162" s="92"/>
      <c r="Z162" s="92"/>
      <c r="AA162" s="92"/>
      <c r="AB162" s="92"/>
      <c r="AC162" s="92"/>
      <c r="AD162" s="92"/>
    </row>
    <row r="163" spans="1:30" x14ac:dyDescent="0.25">
      <c r="A163" s="24"/>
      <c r="B163" s="101"/>
      <c r="C163" s="1"/>
      <c r="D163" s="101"/>
      <c r="E163" s="102"/>
      <c r="G163" s="1"/>
      <c r="H163" s="43"/>
      <c r="I163" s="1"/>
      <c r="J163" s="25"/>
      <c r="K163" s="25"/>
      <c r="L163" s="2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01"/>
      <c r="X163" s="1"/>
      <c r="Y163" s="92"/>
      <c r="Z163" s="92"/>
      <c r="AA163" s="92"/>
      <c r="AB163" s="92"/>
      <c r="AC163" s="92"/>
      <c r="AD163" s="92"/>
    </row>
    <row r="164" spans="1:30" x14ac:dyDescent="0.25">
      <c r="A164" s="24"/>
      <c r="B164" s="101"/>
      <c r="C164" s="1"/>
      <c r="D164" s="101"/>
      <c r="E164" s="102"/>
      <c r="G164" s="1"/>
      <c r="H164" s="43"/>
      <c r="I164" s="1"/>
      <c r="J164" s="25"/>
      <c r="K164" s="25"/>
      <c r="L164" s="2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01"/>
      <c r="X164" s="1"/>
      <c r="Y164" s="92"/>
      <c r="Z164" s="92"/>
      <c r="AA164" s="92"/>
      <c r="AB164" s="92"/>
      <c r="AC164" s="92"/>
      <c r="AD164" s="92"/>
    </row>
    <row r="165" spans="1:30" x14ac:dyDescent="0.25">
      <c r="A165" s="24"/>
      <c r="B165" s="101"/>
      <c r="C165" s="1"/>
      <c r="D165" s="101"/>
      <c r="E165" s="102"/>
      <c r="G165" s="1"/>
      <c r="H165" s="43"/>
      <c r="I165" s="1"/>
      <c r="J165" s="25"/>
      <c r="K165" s="25"/>
      <c r="L165" s="2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01"/>
      <c r="X165" s="1"/>
      <c r="Y165" s="92"/>
      <c r="Z165" s="92"/>
      <c r="AA165" s="92"/>
      <c r="AB165" s="92"/>
      <c r="AC165" s="92"/>
      <c r="AD165" s="92"/>
    </row>
    <row r="166" spans="1:30" x14ac:dyDescent="0.25">
      <c r="A166" s="24"/>
      <c r="B166" s="101"/>
      <c r="C166" s="1"/>
      <c r="D166" s="101"/>
      <c r="E166" s="102"/>
      <c r="G166" s="1"/>
      <c r="H166" s="43"/>
      <c r="I166" s="1"/>
      <c r="J166" s="25"/>
      <c r="K166" s="25"/>
      <c r="L166" s="2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01"/>
      <c r="X166" s="1"/>
      <c r="Y166" s="92"/>
      <c r="Z166" s="92"/>
      <c r="AA166" s="92"/>
      <c r="AB166" s="92"/>
      <c r="AC166" s="92"/>
      <c r="AD166" s="92"/>
    </row>
    <row r="167" spans="1:30" x14ac:dyDescent="0.25">
      <c r="A167" s="24"/>
      <c r="B167" s="101"/>
      <c r="C167" s="1"/>
      <c r="D167" s="101"/>
      <c r="E167" s="102"/>
      <c r="G167" s="1"/>
      <c r="H167" s="43"/>
      <c r="I167" s="1"/>
      <c r="J167" s="25"/>
      <c r="K167" s="25"/>
      <c r="L167" s="2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01"/>
      <c r="X167" s="1"/>
      <c r="Y167" s="92"/>
      <c r="Z167" s="92"/>
      <c r="AA167" s="92"/>
      <c r="AB167" s="92"/>
      <c r="AC167" s="92"/>
      <c r="AD167" s="92"/>
    </row>
    <row r="168" spans="1:30" x14ac:dyDescent="0.25">
      <c r="A168" s="24"/>
      <c r="B168" s="101"/>
      <c r="C168" s="1"/>
      <c r="D168" s="101"/>
      <c r="E168" s="102"/>
      <c r="G168" s="1"/>
      <c r="H168" s="43"/>
      <c r="I168" s="1"/>
      <c r="J168" s="25"/>
      <c r="K168" s="25"/>
      <c r="L168" s="2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01"/>
      <c r="X168" s="1"/>
      <c r="Y168" s="92"/>
      <c r="Z168" s="92"/>
      <c r="AA168" s="92"/>
      <c r="AB168" s="92"/>
      <c r="AC168" s="92"/>
      <c r="AD168" s="92"/>
    </row>
    <row r="169" spans="1:30" x14ac:dyDescent="0.25">
      <c r="A169" s="24"/>
      <c r="B169" s="101"/>
      <c r="C169" s="1"/>
      <c r="D169" s="101"/>
      <c r="E169" s="102"/>
      <c r="G169" s="1"/>
      <c r="H169" s="43"/>
      <c r="I169" s="1"/>
      <c r="J169" s="25"/>
      <c r="K169" s="25"/>
      <c r="L169" s="2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01"/>
      <c r="X169" s="1"/>
      <c r="Y169" s="92"/>
      <c r="Z169" s="92"/>
      <c r="AA169" s="92"/>
      <c r="AB169" s="92"/>
      <c r="AC169" s="92"/>
      <c r="AD169" s="92"/>
    </row>
    <row r="170" spans="1:30" x14ac:dyDescent="0.25">
      <c r="A170" s="24"/>
      <c r="B170" s="101"/>
      <c r="C170" s="1"/>
      <c r="D170" s="101"/>
      <c r="E170" s="102"/>
      <c r="G170" s="1"/>
      <c r="H170" s="43"/>
      <c r="I170" s="1"/>
      <c r="J170" s="25"/>
      <c r="K170" s="25"/>
      <c r="L170" s="2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01"/>
      <c r="X170" s="1"/>
      <c r="Y170" s="92"/>
      <c r="Z170" s="92"/>
      <c r="AA170" s="92"/>
      <c r="AB170" s="92"/>
      <c r="AC170" s="92"/>
      <c r="AD170" s="92"/>
    </row>
    <row r="171" spans="1:30" x14ac:dyDescent="0.25">
      <c r="A171" s="24"/>
      <c r="B171" s="101"/>
      <c r="C171" s="1"/>
      <c r="D171" s="101"/>
      <c r="E171" s="102"/>
      <c r="G171" s="1"/>
      <c r="H171" s="43"/>
      <c r="I171" s="1"/>
      <c r="J171" s="25"/>
      <c r="K171" s="25"/>
      <c r="L171" s="2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01"/>
      <c r="X171" s="1"/>
      <c r="Y171" s="92"/>
      <c r="Z171" s="92"/>
      <c r="AA171" s="92"/>
      <c r="AB171" s="92"/>
      <c r="AC171" s="92"/>
      <c r="AD171" s="92"/>
    </row>
    <row r="172" spans="1:30" x14ac:dyDescent="0.25">
      <c r="A172" s="24"/>
      <c r="B172" s="101"/>
      <c r="C172" s="1"/>
      <c r="D172" s="101"/>
      <c r="E172" s="102"/>
      <c r="G172" s="1"/>
      <c r="H172" s="43"/>
      <c r="I172" s="1"/>
      <c r="J172" s="25"/>
      <c r="K172" s="25"/>
      <c r="L172" s="2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01"/>
      <c r="X172" s="1"/>
      <c r="Y172" s="92"/>
      <c r="Z172" s="92"/>
      <c r="AA172" s="92"/>
      <c r="AB172" s="92"/>
      <c r="AC172" s="92"/>
      <c r="AD172" s="92"/>
    </row>
    <row r="173" spans="1:30" x14ac:dyDescent="0.25">
      <c r="A173" s="24"/>
      <c r="B173" s="101"/>
      <c r="C173" s="1"/>
      <c r="D173" s="101"/>
      <c r="E173" s="102"/>
      <c r="G173" s="1"/>
      <c r="H173" s="43"/>
      <c r="I173" s="1"/>
      <c r="J173" s="25"/>
      <c r="K173" s="25"/>
      <c r="L173" s="2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01"/>
      <c r="X173" s="1"/>
      <c r="Y173" s="92"/>
      <c r="Z173" s="92"/>
      <c r="AA173" s="92"/>
      <c r="AB173" s="92"/>
      <c r="AC173" s="92"/>
      <c r="AD173" s="92"/>
    </row>
    <row r="174" spans="1:30" x14ac:dyDescent="0.25">
      <c r="A174" s="24"/>
      <c r="B174" s="101"/>
      <c r="C174" s="1"/>
      <c r="D174" s="101"/>
      <c r="E174" s="102"/>
      <c r="G174" s="1"/>
      <c r="H174" s="43"/>
      <c r="I174" s="1"/>
      <c r="J174" s="25"/>
      <c r="K174" s="25"/>
      <c r="L174" s="2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01"/>
      <c r="X174" s="1"/>
      <c r="Y174" s="92"/>
      <c r="Z174" s="92"/>
      <c r="AA174" s="92"/>
      <c r="AB174" s="92"/>
      <c r="AC174" s="92"/>
      <c r="AD174" s="92"/>
    </row>
    <row r="175" spans="1:30" x14ac:dyDescent="0.25">
      <c r="A175" s="24"/>
      <c r="B175" s="101"/>
      <c r="C175" s="1"/>
      <c r="D175" s="101"/>
      <c r="E175" s="102"/>
      <c r="G175" s="1"/>
      <c r="H175" s="43"/>
      <c r="I175" s="1"/>
      <c r="J175" s="25"/>
      <c r="K175" s="25"/>
      <c r="L175" s="2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01"/>
      <c r="X175" s="1"/>
      <c r="Y175" s="92"/>
      <c r="Z175" s="92"/>
      <c r="AA175" s="92"/>
      <c r="AB175" s="92"/>
      <c r="AC175" s="92"/>
      <c r="AD175" s="92"/>
    </row>
    <row r="176" spans="1:30" x14ac:dyDescent="0.25">
      <c r="A176" s="24"/>
      <c r="B176" s="101"/>
      <c r="C176" s="1"/>
      <c r="D176" s="101"/>
      <c r="E176" s="102"/>
      <c r="G176" s="1"/>
      <c r="H176" s="43"/>
      <c r="I176" s="1"/>
      <c r="J176" s="25"/>
      <c r="K176" s="25"/>
      <c r="L176" s="2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01"/>
      <c r="X176" s="1"/>
      <c r="Y176" s="92"/>
      <c r="Z176" s="92"/>
      <c r="AA176" s="92"/>
      <c r="AB176" s="92"/>
      <c r="AC176" s="92"/>
      <c r="AD176" s="92"/>
    </row>
    <row r="177" spans="1:30" x14ac:dyDescent="0.25">
      <c r="A177" s="24"/>
      <c r="B177" s="101"/>
      <c r="C177" s="1"/>
      <c r="D177" s="101"/>
      <c r="E177" s="102"/>
      <c r="G177" s="1"/>
      <c r="H177" s="43"/>
      <c r="I177" s="1"/>
      <c r="J177" s="25"/>
      <c r="K177" s="25"/>
      <c r="L177" s="2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01"/>
      <c r="X177" s="1"/>
      <c r="Y177" s="92"/>
      <c r="Z177" s="92"/>
      <c r="AA177" s="92"/>
      <c r="AB177" s="92"/>
      <c r="AC177" s="92"/>
      <c r="AD17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2019-10-11T09:38:47Z</dcterms:modified>
</cp:coreProperties>
</file>