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2" i="5" l="1"/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F6" i="5"/>
  <c r="F10" i="5" s="1"/>
  <c r="E6" i="5"/>
  <c r="E10" i="5" s="1"/>
  <c r="K10" i="5" l="1"/>
  <c r="O10" i="5"/>
  <c r="F12" i="5"/>
  <c r="N10" i="5"/>
  <c r="L10" i="5"/>
  <c r="H12" i="5"/>
  <c r="M10" i="5"/>
  <c r="O11" i="5"/>
  <c r="M11" i="5"/>
  <c r="E12" i="5"/>
  <c r="M12" i="5" s="1"/>
  <c r="I12" i="5"/>
  <c r="G12" i="5"/>
  <c r="N11" i="5"/>
  <c r="L11" i="5"/>
  <c r="N12" i="5" l="1"/>
  <c r="L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<sst xmlns="http://schemas.openxmlformats.org/spreadsheetml/2006/main" count="72" uniqueCount="32">
  <si>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</si>
  <si>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</si>
  <si>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</si>
  <si>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</si>
  <si>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</si>
  <si>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</si>
  <si>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</si>
  <si>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</si>
  <si>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</si>
  <si>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</si>
  <si>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</si>
  <si>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</si>
  <si>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</si>
  <si>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</si>
  <si>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</si>
  <si>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</si>
  <si>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</si>
  <si>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</si>
  <si>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</si>
  <si>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</si>
  <si>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</si>
  <si>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</si>
  <si>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</si>
  <si>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</si>
  <si>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</si>
  <si>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YPa = Ylöjärven Pallo  (1960)</t>
  </si>
  <si>
    <t>Arto Paananen</t>
  </si>
  <si>
    <t>9.</t>
  </si>
  <si>
    <t>YPa</t>
  </si>
  <si>
    <t>12.</t>
  </si>
  <si>
    <t>Tarmo</t>
  </si>
  <si>
    <t>16.9.1970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</si>
</sst>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1992</v>
      </c>
      <c r="Y4" s="12" t="s">
        <v>27</v>
      </c>
      <c r="Z4" s="69" t="s">
        <v>28</v>
      </c>
      <c r="AA4" s="12">
        <v>14</v>
      </c>
      <c r="AB4" s="12">
        <v>2</v>
      </c>
      <c r="AC4" s="12">
        <v>4</v>
      </c>
      <c r="AD4" s="12">
        <v>16</v>
      </c>
      <c r="AE4" s="12"/>
      <c r="AF4" s="68"/>
      <c r="AG4" s="10"/>
      <c r="AH4" s="63"/>
      <c r="AI4" s="63"/>
      <c r="AJ4" s="63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1993</v>
      </c>
      <c r="C5" s="12" t="s">
        <v>29</v>
      </c>
      <c r="D5" s="1" t="s">
        <v>30</v>
      </c>
      <c r="E5" s="12">
        <v>22</v>
      </c>
      <c r="F5" s="12">
        <v>2</v>
      </c>
      <c r="G5" s="12">
        <v>19</v>
      </c>
      <c r="H5" s="12">
        <v>26</v>
      </c>
      <c r="I5" s="12">
        <v>101</v>
      </c>
      <c r="J5" s="1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22</v>
      </c>
      <c r="F6" s="36">
        <f>SUM(F4:F5)</f>
        <v>2</v>
      </c>
      <c r="G6" s="36">
        <f>SUM(G4:G5)</f>
        <v>19</v>
      </c>
      <c r="H6" s="36">
        <f>SUM(H4:H5)</f>
        <v>26</v>
      </c>
      <c r="I6" s="36">
        <f>SUM(I4:I5)</f>
        <v>101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14</v>
      </c>
      <c r="AB6" s="36">
        <f>SUM(AB4:AB5)</f>
        <v>2</v>
      </c>
      <c r="AC6" s="36">
        <f>SUM(AC4:AC5)</f>
        <v>4</v>
      </c>
      <c r="AD6" s="36">
        <f>SUM(AD4:AD5)</f>
        <v>16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25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53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22</v>
      </c>
      <c r="F10" s="46">
        <f>PRODUCT(F6+R6)</f>
        <v>2</v>
      </c>
      <c r="G10" s="46">
        <f>PRODUCT(G6+S6)</f>
        <v>19</v>
      </c>
      <c r="H10" s="46">
        <f>PRODUCT(H6+T6)</f>
        <v>26</v>
      </c>
      <c r="I10" s="46">
        <f>PRODUCT(I6+U6)</f>
        <v>101</v>
      </c>
      <c r="J10" s="59">
        <v>0</v>
      </c>
      <c r="K10" s="16">
        <f>PRODUCT(K6+W6)</f>
        <v>0</v>
      </c>
      <c r="L10" s="52">
        <f>PRODUCT((F10+G10)/E10)</f>
        <v>0.95454545454545459</v>
      </c>
      <c r="M10" s="52">
        <f>PRODUCT(H10/E10)</f>
        <v>1.1818181818181819</v>
      </c>
      <c r="N10" s="52">
        <f>PRODUCT((F10+G10+H10)/E10)</f>
        <v>2.1363636363636362</v>
      </c>
      <c r="O10" s="52">
        <f>PRODUCT(I10/E10)</f>
        <v>4.5909090909090908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14</v>
      </c>
      <c r="F11" s="46">
        <f>PRODUCT(AB6+AN6)</f>
        <v>2</v>
      </c>
      <c r="G11" s="46">
        <f>PRODUCT(AC6+AO6)</f>
        <v>4</v>
      </c>
      <c r="H11" s="46">
        <f>PRODUCT(AD6+AP6)</f>
        <v>16</v>
      </c>
      <c r="I11" s="46">
        <f>PRODUCT(AE6+AQ6)</f>
        <v>0</v>
      </c>
      <c r="J11" s="59">
        <v>0</v>
      </c>
      <c r="K11" s="10">
        <f>PRODUCT(AG6+AS6)</f>
        <v>0</v>
      </c>
      <c r="L11" s="52">
        <f>PRODUCT((F11+G11)/E11)</f>
        <v>0.42857142857142855</v>
      </c>
      <c r="M11" s="52">
        <f>PRODUCT(H11/E11)</f>
        <v>1.1428571428571428</v>
      </c>
      <c r="N11" s="52">
        <f>PRODUCT((F11+G11+H11)/E11)</f>
        <v>1.5714285714285714</v>
      </c>
      <c r="O11" s="52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36</v>
      </c>
      <c r="F12" s="46">
        <f t="shared" ref="F12:I12" si="0">SUM(F9:F11)</f>
        <v>4</v>
      </c>
      <c r="G12" s="46">
        <f t="shared" si="0"/>
        <v>23</v>
      </c>
      <c r="H12" s="46">
        <f t="shared" si="0"/>
        <v>42</v>
      </c>
      <c r="I12" s="46">
        <f t="shared" si="0"/>
        <v>101</v>
      </c>
      <c r="J12" s="59">
        <v>0</v>
      </c>
      <c r="K12" s="16" t="e">
        <f>SUM(K9:K11)</f>
        <v>#DIV/0!</v>
      </c>
      <c r="L12" s="52">
        <f>PRODUCT((F12+G12)/E12)</f>
        <v>0.75</v>
      </c>
      <c r="M12" s="52">
        <f>PRODUCT(H12/E12)</f>
        <v>1.1666666666666667</v>
      </c>
      <c r="N12" s="52">
        <f>PRODUCT((F12+G12+H12)/E12)</f>
        <v>1.9166666666666667</v>
      </c>
      <c r="O12" s="52">
        <f>PRODUCT(I12/22)</f>
        <v>4.5909090909090908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2018-12-24T20:44:48Z</dcterms:modified>
</cp:coreProperties>
</file>