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9" i="1" l="1"/>
  <c r="N15" i="1"/>
  <c r="O15" i="1"/>
  <c r="M14" i="1" l="1"/>
  <c r="M12" i="1"/>
  <c r="M15" i="1"/>
  <c r="O19" i="1"/>
  <c r="AE15" i="1"/>
  <c r="AD15" i="1"/>
  <c r="AC15" i="1"/>
  <c r="AB15" i="1"/>
  <c r="AA15" i="1"/>
  <c r="Z15" i="1"/>
  <c r="Y15" i="1"/>
  <c r="X15" i="1"/>
  <c r="H21" i="1" s="1"/>
  <c r="W15" i="1"/>
  <c r="G21" i="1" s="1"/>
  <c r="V15" i="1"/>
  <c r="F21" i="1" s="1"/>
  <c r="U15" i="1"/>
  <c r="E21" i="1" s="1"/>
  <c r="T15" i="1"/>
  <c r="O22" i="1"/>
  <c r="S15" i="1"/>
  <c r="R15" i="1"/>
  <c r="Q15" i="1"/>
  <c r="P15" i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I19" i="1" l="1"/>
  <c r="I22" i="1" s="1"/>
  <c r="N19" i="1"/>
  <c r="K21" i="1"/>
  <c r="E22" i="1"/>
  <c r="G22" i="1"/>
  <c r="L21" i="1"/>
  <c r="F22" i="1"/>
  <c r="K19" i="1"/>
  <c r="H22" i="1"/>
  <c r="L19" i="1"/>
  <c r="L22" i="1" l="1"/>
  <c r="K22" i="1"/>
</calcChain>
</file>

<file path=xl/sharedStrings.xml><?xml version="1.0" encoding="utf-8"?>
<sst xmlns="http://schemas.openxmlformats.org/spreadsheetml/2006/main" count="122" uniqueCount="76">
  <si>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</si>
  <si>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</si>
  <si>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</si>
  <si>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</si>
  <si>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</si>
  <si>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</si>
  <si>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</si>
  <si>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</si>
  <si>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</si>
  <si>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</si>
  <si>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</si>
  <si>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</si>
  <si>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</si>
  <si>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</si>
  <si>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</si>
  <si>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</si>
  <si>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</si>
  <si>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</si>
  <si>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</si>
  <si>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</si>
  <si>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</si>
  <si>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</si>
  <si>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</si>
  <si>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</si>
  <si>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</si>
  <si>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</si>
  <si>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</si>
  <si>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</si>
  <si>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</si>
  <si>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</si>
  <si>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</si>
  <si>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</si>
  <si>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</si>
  <si>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</si>
  <si>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</si>
  <si>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</si>
  <si>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</si>
  <si>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</si>
  <si>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Pirjo Paavola</t>
  </si>
  <si>
    <t>5.7.1964</t>
  </si>
  <si>
    <t>7.-8.</t>
  </si>
  <si>
    <t>Lippo</t>
  </si>
  <si>
    <t>putoamissarja</t>
  </si>
  <si>
    <t>5.-6.</t>
  </si>
  <si>
    <t>9.</t>
  </si>
  <si>
    <t>----</t>
  </si>
  <si>
    <t>ykkössarja</t>
  </si>
  <si>
    <t>Lippo = Oulun Lippo  (1955)</t>
  </si>
  <si>
    <t>MESTARUUSSARJA</t>
  </si>
  <si>
    <t>URA SM-SARJASSA</t>
  </si>
  <si>
    <t>Cup</t>
  </si>
  <si>
    <t>10.</t>
  </si>
  <si>
    <t>2.  ottelu</t>
  </si>
  <si>
    <t>04.06. 1978  KaKa - Lippo  6-19</t>
  </si>
  <si>
    <t>06.08. 1978  Lippo - TU  16-7</t>
  </si>
  <si>
    <t xml:space="preserve">  13 v 10 kk 30 pv</t>
  </si>
  <si>
    <t xml:space="preserve">  14 v   1 kk   1 pv</t>
  </si>
  <si>
    <t xml:space="preserve"> ITÄ - LÄNSI - KORTTI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</si>
  <si>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</si>
  <si>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</si>
  <si>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</si>
  <si>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</si>
  <si>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</si>
  <si>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</si>
  <si>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</si>
  <si>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</si>
  <si>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</si>
  <si>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</si>
  <si>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</si>
  <si>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</si>
  <si>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B-TYTÖT</t>
  </si>
  <si>
    <t>1v</t>
  </si>
  <si>
    <t>12.07. 1980  Imatra</t>
  </si>
  <si>
    <t>12-15</t>
  </si>
  <si>
    <t>Länsi</t>
  </si>
  <si>
    <t>Ari Skyttä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</si>
</sst>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quotePrefix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165" fontId="1" fillId="3" borderId="3" xfId="1" quotePrefix="1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165" fontId="1" fillId="9" borderId="3" xfId="1" quotePrefix="1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9" fillId="0" borderId="0" xfId="0" applyFont="1"/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7109375" style="74" customWidth="1"/>
    <col min="15" max="15" width="0.42578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50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1978</v>
      </c>
      <c r="C4" s="27" t="s">
        <v>40</v>
      </c>
      <c r="D4" s="41" t="s">
        <v>41</v>
      </c>
      <c r="E4" s="27">
        <v>1</v>
      </c>
      <c r="F4" s="27">
        <v>0</v>
      </c>
      <c r="G4" s="27">
        <v>0</v>
      </c>
      <c r="H4" s="27">
        <v>0</v>
      </c>
      <c r="I4" s="76"/>
      <c r="J4" s="76"/>
      <c r="K4" s="76"/>
      <c r="L4" s="76"/>
      <c r="M4" s="76"/>
      <c r="N4" s="76"/>
      <c r="O4" s="25"/>
      <c r="P4" s="27"/>
      <c r="Q4" s="27"/>
      <c r="R4" s="27"/>
      <c r="S4" s="27"/>
      <c r="T4" s="27"/>
      <c r="U4" s="28">
        <v>1</v>
      </c>
      <c r="V4" s="28">
        <v>0</v>
      </c>
      <c r="W4" s="28">
        <v>1</v>
      </c>
      <c r="X4" s="28">
        <v>1</v>
      </c>
      <c r="Y4" s="28"/>
      <c r="Z4" s="27"/>
      <c r="AA4" s="27"/>
      <c r="AB4" s="27"/>
      <c r="AC4" s="27"/>
      <c r="AD4" s="27"/>
      <c r="AE4" s="27"/>
      <c r="AF4" s="78" t="s">
        <v>42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1979</v>
      </c>
      <c r="C5" s="27" t="s">
        <v>43</v>
      </c>
      <c r="D5" s="41" t="s">
        <v>41</v>
      </c>
      <c r="E5" s="27">
        <v>3</v>
      </c>
      <c r="F5" s="27">
        <v>0</v>
      </c>
      <c r="G5" s="27">
        <v>1</v>
      </c>
      <c r="H5" s="27">
        <v>1</v>
      </c>
      <c r="I5" s="76"/>
      <c r="J5" s="76"/>
      <c r="K5" s="76"/>
      <c r="L5" s="76"/>
      <c r="M5" s="76"/>
      <c r="N5" s="7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1980</v>
      </c>
      <c r="C6" s="27" t="s">
        <v>43</v>
      </c>
      <c r="D6" s="41" t="s">
        <v>41</v>
      </c>
      <c r="E6" s="27">
        <v>10</v>
      </c>
      <c r="F6" s="27">
        <v>0</v>
      </c>
      <c r="G6" s="27">
        <v>11</v>
      </c>
      <c r="H6" s="27">
        <v>6</v>
      </c>
      <c r="I6" s="76"/>
      <c r="J6" s="76"/>
      <c r="K6" s="76"/>
      <c r="L6" s="76"/>
      <c r="M6" s="76"/>
      <c r="N6" s="76"/>
      <c r="O6" s="25"/>
      <c r="P6" s="27"/>
      <c r="Q6" s="27"/>
      <c r="R6" s="27"/>
      <c r="S6" s="27"/>
      <c r="T6" s="27"/>
      <c r="U6" s="28">
        <v>3</v>
      </c>
      <c r="V6" s="28">
        <v>0</v>
      </c>
      <c r="W6" s="28">
        <v>3</v>
      </c>
      <c r="X6" s="28">
        <v>0</v>
      </c>
      <c r="Y6" s="28"/>
      <c r="Z6" s="27"/>
      <c r="AA6" s="27"/>
      <c r="AB6" s="27"/>
      <c r="AC6" s="27"/>
      <c r="AD6" s="27"/>
      <c r="AE6" s="27"/>
      <c r="AF6" s="78" t="s">
        <v>42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1981</v>
      </c>
      <c r="C7" s="27" t="s">
        <v>51</v>
      </c>
      <c r="D7" s="41" t="s">
        <v>41</v>
      </c>
      <c r="E7" s="27">
        <v>15</v>
      </c>
      <c r="F7" s="27">
        <v>0</v>
      </c>
      <c r="G7" s="27">
        <v>9</v>
      </c>
      <c r="H7" s="27">
        <v>8</v>
      </c>
      <c r="I7" s="27">
        <v>55</v>
      </c>
      <c r="J7" s="27">
        <v>10</v>
      </c>
      <c r="K7" s="27">
        <v>11</v>
      </c>
      <c r="L7" s="27">
        <v>25</v>
      </c>
      <c r="M7" s="27">
        <v>9</v>
      </c>
      <c r="N7" s="88">
        <v>0.6470588235294118</v>
      </c>
      <c r="O7" s="25">
        <v>85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9">
        <v>1982</v>
      </c>
      <c r="C8" s="89"/>
      <c r="D8" s="90"/>
      <c r="E8" s="89"/>
      <c r="F8" s="89"/>
      <c r="G8" s="89"/>
      <c r="H8" s="89"/>
      <c r="I8" s="89"/>
      <c r="J8" s="89"/>
      <c r="K8" s="89"/>
      <c r="L8" s="89"/>
      <c r="M8" s="89"/>
      <c r="N8" s="91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1983</v>
      </c>
      <c r="C9" s="27" t="s">
        <v>44</v>
      </c>
      <c r="D9" s="41" t="s">
        <v>41</v>
      </c>
      <c r="E9" s="27">
        <v>16</v>
      </c>
      <c r="F9" s="27">
        <v>0</v>
      </c>
      <c r="G9" s="27">
        <v>6</v>
      </c>
      <c r="H9" s="27">
        <v>13</v>
      </c>
      <c r="I9" s="27">
        <v>48</v>
      </c>
      <c r="J9" s="27">
        <v>9</v>
      </c>
      <c r="K9" s="27">
        <v>20</v>
      </c>
      <c r="L9" s="27">
        <v>13</v>
      </c>
      <c r="M9" s="27">
        <v>6</v>
      </c>
      <c r="N9" s="88">
        <v>0.55813953488372092</v>
      </c>
      <c r="O9" s="25">
        <v>86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9">
        <v>1985</v>
      </c>
      <c r="C10" s="79"/>
      <c r="D10" s="80" t="s">
        <v>41</v>
      </c>
      <c r="E10" s="79"/>
      <c r="F10" s="81" t="s">
        <v>46</v>
      </c>
      <c r="G10" s="82"/>
      <c r="H10" s="83"/>
      <c r="I10" s="79"/>
      <c r="J10" s="79"/>
      <c r="K10" s="79"/>
      <c r="L10" s="79"/>
      <c r="M10" s="79"/>
      <c r="N10" s="84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9">
        <v>1986</v>
      </c>
      <c r="C11" s="79"/>
      <c r="D11" s="80" t="s">
        <v>41</v>
      </c>
      <c r="E11" s="79"/>
      <c r="F11" s="81" t="s">
        <v>46</v>
      </c>
      <c r="G11" s="82"/>
      <c r="H11" s="83"/>
      <c r="I11" s="79"/>
      <c r="J11" s="79"/>
      <c r="K11" s="79"/>
      <c r="L11" s="79"/>
      <c r="M11" s="79"/>
      <c r="N11" s="84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1987</v>
      </c>
      <c r="C12" s="27" t="s">
        <v>44</v>
      </c>
      <c r="D12" s="41" t="s">
        <v>41</v>
      </c>
      <c r="E12" s="27">
        <v>18</v>
      </c>
      <c r="F12" s="27">
        <v>0</v>
      </c>
      <c r="G12" s="27">
        <v>13</v>
      </c>
      <c r="H12" s="27">
        <v>6</v>
      </c>
      <c r="I12" s="27">
        <v>64</v>
      </c>
      <c r="J12" s="27">
        <v>10</v>
      </c>
      <c r="K12" s="27">
        <v>20</v>
      </c>
      <c r="L12" s="27">
        <v>21</v>
      </c>
      <c r="M12" s="27">
        <f>PRODUCT(F12+G12)</f>
        <v>13</v>
      </c>
      <c r="N12" s="77" t="s">
        <v>45</v>
      </c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9">
        <v>1988</v>
      </c>
      <c r="C13" s="79"/>
      <c r="D13" s="80" t="s">
        <v>41</v>
      </c>
      <c r="E13" s="79"/>
      <c r="F13" s="81" t="s">
        <v>46</v>
      </c>
      <c r="G13" s="82"/>
      <c r="H13" s="83"/>
      <c r="I13" s="79"/>
      <c r="J13" s="79"/>
      <c r="K13" s="79"/>
      <c r="L13" s="79"/>
      <c r="M13" s="79"/>
      <c r="N13" s="84"/>
      <c r="O13" s="25">
        <v>0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1989</v>
      </c>
      <c r="C14" s="27" t="s">
        <v>44</v>
      </c>
      <c r="D14" s="41" t="s">
        <v>41</v>
      </c>
      <c r="E14" s="27">
        <v>12</v>
      </c>
      <c r="F14" s="27">
        <v>0</v>
      </c>
      <c r="G14" s="27">
        <v>4</v>
      </c>
      <c r="H14" s="27">
        <v>7</v>
      </c>
      <c r="I14" s="27">
        <v>30</v>
      </c>
      <c r="J14" s="27">
        <v>4</v>
      </c>
      <c r="K14" s="27">
        <v>11</v>
      </c>
      <c r="L14" s="27">
        <v>11</v>
      </c>
      <c r="M14" s="27">
        <f>PRODUCT(F14+G14)</f>
        <v>4</v>
      </c>
      <c r="N14" s="77" t="s">
        <v>45</v>
      </c>
      <c r="O14" s="25">
        <v>0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75</v>
      </c>
      <c r="F15" s="19">
        <f t="shared" si="0"/>
        <v>0</v>
      </c>
      <c r="G15" s="19">
        <f t="shared" si="0"/>
        <v>44</v>
      </c>
      <c r="H15" s="19">
        <f t="shared" si="0"/>
        <v>41</v>
      </c>
      <c r="I15" s="19">
        <f t="shared" si="0"/>
        <v>197</v>
      </c>
      <c r="J15" s="19">
        <f t="shared" si="0"/>
        <v>33</v>
      </c>
      <c r="K15" s="19">
        <f t="shared" si="0"/>
        <v>62</v>
      </c>
      <c r="L15" s="19">
        <f t="shared" si="0"/>
        <v>70</v>
      </c>
      <c r="M15" s="19">
        <f t="shared" si="0"/>
        <v>32</v>
      </c>
      <c r="N15" s="31">
        <f>PRODUCT(103/O15)</f>
        <v>0.60233918128654973</v>
      </c>
      <c r="O15" s="32">
        <f>SUM(O7:O14)</f>
        <v>171</v>
      </c>
      <c r="P15" s="19">
        <f t="shared" ref="P15:AE15" si="1">SUM(P4:P14)</f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4</v>
      </c>
      <c r="V15" s="19">
        <f t="shared" si="1"/>
        <v>0</v>
      </c>
      <c r="W15" s="19">
        <f t="shared" si="1"/>
        <v>4</v>
      </c>
      <c r="X15" s="19">
        <f t="shared" si="1"/>
        <v>1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v>177.7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49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35</v>
      </c>
      <c r="O18" s="25"/>
      <c r="P18" s="41" t="s">
        <v>30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13"/>
      <c r="AC18" s="13"/>
      <c r="AD18" s="13"/>
      <c r="AE18" s="13"/>
      <c r="AF18" s="4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4"/>
      <c r="E19" s="27">
        <f>PRODUCT(E15)</f>
        <v>75</v>
      </c>
      <c r="F19" s="27">
        <f>PRODUCT(F15)</f>
        <v>0</v>
      </c>
      <c r="G19" s="27">
        <f>PRODUCT(G15)</f>
        <v>44</v>
      </c>
      <c r="H19" s="27">
        <f>PRODUCT(H15)</f>
        <v>41</v>
      </c>
      <c r="I19" s="27">
        <f>PRODUCT(I15)</f>
        <v>197</v>
      </c>
      <c r="J19" s="1"/>
      <c r="K19" s="45">
        <f>PRODUCT((F19+G19)/E19)</f>
        <v>0.58666666666666667</v>
      </c>
      <c r="L19" s="45">
        <f>PRODUCT(H19/E19)</f>
        <v>0.54666666666666663</v>
      </c>
      <c r="M19" s="45">
        <f>PRODUCT(I19/61)</f>
        <v>3.2295081967213113</v>
      </c>
      <c r="N19" s="30">
        <f>PRODUCT(N15)</f>
        <v>0.60233918128654973</v>
      </c>
      <c r="O19" s="25">
        <f>PRODUCT(O15)</f>
        <v>171</v>
      </c>
      <c r="P19" s="46" t="s">
        <v>31</v>
      </c>
      <c r="Q19" s="47"/>
      <c r="R19" s="47"/>
      <c r="S19" s="55" t="s">
        <v>53</v>
      </c>
      <c r="T19" s="48"/>
      <c r="U19" s="48"/>
      <c r="V19" s="48"/>
      <c r="W19" s="48"/>
      <c r="X19" s="48"/>
      <c r="Y19" s="48"/>
      <c r="Z19" s="48"/>
      <c r="AA19" s="48"/>
      <c r="AB19" s="49" t="s">
        <v>36</v>
      </c>
      <c r="AC19" s="48"/>
      <c r="AD19" s="48"/>
      <c r="AE19" s="49"/>
      <c r="AF19" s="85" t="s">
        <v>55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0" t="s">
        <v>16</v>
      </c>
      <c r="C20" s="51"/>
      <c r="D20" s="52"/>
      <c r="E20" s="27"/>
      <c r="F20" s="27"/>
      <c r="G20" s="27"/>
      <c r="H20" s="27"/>
      <c r="I20" s="27"/>
      <c r="J20" s="1"/>
      <c r="K20" s="45"/>
      <c r="L20" s="45"/>
      <c r="M20" s="45"/>
      <c r="N20" s="30"/>
      <c r="O20" s="25"/>
      <c r="P20" s="53" t="s">
        <v>32</v>
      </c>
      <c r="Q20" s="54"/>
      <c r="R20" s="54"/>
      <c r="S20" s="55" t="s">
        <v>54</v>
      </c>
      <c r="T20" s="55"/>
      <c r="U20" s="55"/>
      <c r="V20" s="55"/>
      <c r="W20" s="55"/>
      <c r="X20" s="55"/>
      <c r="Y20" s="55"/>
      <c r="Z20" s="55"/>
      <c r="AA20" s="55"/>
      <c r="AB20" s="56" t="s">
        <v>52</v>
      </c>
      <c r="AC20" s="55"/>
      <c r="AD20" s="55"/>
      <c r="AE20" s="56"/>
      <c r="AF20" s="86" t="s">
        <v>56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7" t="s">
        <v>17</v>
      </c>
      <c r="C21" s="58"/>
      <c r="D21" s="59"/>
      <c r="E21" s="28">
        <f>PRODUCT(U15)</f>
        <v>4</v>
      </c>
      <c r="F21" s="28">
        <f>PRODUCT(V15)</f>
        <v>0</v>
      </c>
      <c r="G21" s="28">
        <f>PRODUCT(W15)</f>
        <v>4</v>
      </c>
      <c r="H21" s="28">
        <f>PRODUCT(X15)</f>
        <v>1</v>
      </c>
      <c r="I21" s="28"/>
      <c r="J21" s="1"/>
      <c r="K21" s="60">
        <f>PRODUCT((F21+G21)/E21)</f>
        <v>1</v>
      </c>
      <c r="L21" s="60">
        <f>PRODUCT(H21/E21)</f>
        <v>0.25</v>
      </c>
      <c r="M21" s="60"/>
      <c r="N21" s="61"/>
      <c r="O21" s="25"/>
      <c r="P21" s="53" t="s">
        <v>33</v>
      </c>
      <c r="Q21" s="54"/>
      <c r="R21" s="54"/>
      <c r="S21" s="55" t="s">
        <v>54</v>
      </c>
      <c r="T21" s="55"/>
      <c r="U21" s="55"/>
      <c r="V21" s="55"/>
      <c r="W21" s="55"/>
      <c r="X21" s="55"/>
      <c r="Y21" s="55"/>
      <c r="Z21" s="55"/>
      <c r="AA21" s="55"/>
      <c r="AB21" s="56" t="s">
        <v>52</v>
      </c>
      <c r="AC21" s="55"/>
      <c r="AD21" s="55"/>
      <c r="AE21" s="56"/>
      <c r="AF21" s="86" t="s">
        <v>56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2" t="s">
        <v>18</v>
      </c>
      <c r="C22" s="63"/>
      <c r="D22" s="64"/>
      <c r="E22" s="19">
        <f>SUM(E19:E21)</f>
        <v>79</v>
      </c>
      <c r="F22" s="19">
        <f>SUM(F19:F21)</f>
        <v>0</v>
      </c>
      <c r="G22" s="19">
        <f>SUM(G19:G21)</f>
        <v>48</v>
      </c>
      <c r="H22" s="19">
        <f>SUM(H19:H21)</f>
        <v>42</v>
      </c>
      <c r="I22" s="19">
        <f>SUM(I19:I21)</f>
        <v>197</v>
      </c>
      <c r="J22" s="1"/>
      <c r="K22" s="65">
        <f>PRODUCT((F22+G22)/E22)</f>
        <v>0.60759493670886078</v>
      </c>
      <c r="L22" s="65">
        <f>PRODUCT(H22/E22)</f>
        <v>0.53164556962025311</v>
      </c>
      <c r="M22" s="65">
        <v>3.23</v>
      </c>
      <c r="N22" s="31">
        <v>0.60199999999999998</v>
      </c>
      <c r="O22" s="25">
        <f>SUM(O19:O21)</f>
        <v>171</v>
      </c>
      <c r="P22" s="66" t="s">
        <v>34</v>
      </c>
      <c r="Q22" s="67"/>
      <c r="R22" s="67"/>
      <c r="S22" s="68"/>
      <c r="T22" s="68"/>
      <c r="U22" s="68"/>
      <c r="V22" s="68"/>
      <c r="W22" s="68"/>
      <c r="X22" s="68"/>
      <c r="Y22" s="68"/>
      <c r="Z22" s="68"/>
      <c r="AA22" s="68"/>
      <c r="AB22" s="69"/>
      <c r="AC22" s="68"/>
      <c r="AD22" s="68"/>
      <c r="AE22" s="69"/>
      <c r="AF22" s="87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7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37</v>
      </c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2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1"/>
      <c r="N28" s="7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2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1"/>
      <c r="N35" s="7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0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72"/>
      <c r="AI36" s="72"/>
      <c r="AJ36" s="72"/>
      <c r="AK36" s="72"/>
      <c r="AL36" s="72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0"/>
      <c r="W37" s="70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2"/>
      <c r="AI37" s="72"/>
      <c r="AJ37" s="72"/>
      <c r="AK37" s="72"/>
      <c r="AL37" s="72"/>
    </row>
    <row r="38" spans="1:38" ht="15" customHeight="1" x14ac:dyDescent="0.25">
      <c r="A38" s="7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0"/>
      <c r="W38" s="70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0"/>
      <c r="W39" s="70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0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73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1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7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0"/>
      <c r="W42" s="70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0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0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0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0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0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3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0" style="117" customWidth="1"/>
    <col min="3" max="3" width="17.5703125" style="118" customWidth="1"/>
    <col min="4" max="4" width="10.5703125" style="119" customWidth="1"/>
    <col min="5" max="5" width="10.28515625" style="119" customWidth="1"/>
    <col min="6" max="6" width="0.7109375" style="37" customWidth="1"/>
    <col min="7" max="11" width="4.7109375" style="118" customWidth="1"/>
    <col min="12" max="12" width="6.28515625" style="118" customWidth="1"/>
    <col min="13" max="16" width="4.7109375" style="118" customWidth="1"/>
    <col min="17" max="21" width="6.7109375" style="118" customWidth="1"/>
    <col min="22" max="22" width="11" style="118" customWidth="1"/>
    <col min="23" max="23" width="24.140625" style="119" customWidth="1"/>
    <col min="24" max="24" width="9.42578125" style="118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92" t="s">
        <v>57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83"/>
      <c r="Y1" s="95"/>
      <c r="Z1" s="95"/>
      <c r="AA1" s="95"/>
      <c r="AB1" s="95"/>
      <c r="AC1" s="95"/>
      <c r="AD1" s="95"/>
    </row>
    <row r="2" spans="1:30" s="98" customFormat="1" x14ac:dyDescent="0.25">
      <c r="A2" s="39"/>
      <c r="B2" s="11" t="s">
        <v>38</v>
      </c>
      <c r="C2" s="4" t="s">
        <v>39</v>
      </c>
      <c r="D2" s="12"/>
      <c r="E2" s="12"/>
      <c r="F2" s="96"/>
      <c r="G2" s="9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43"/>
      <c r="Y2" s="95"/>
      <c r="Z2" s="95"/>
      <c r="AA2" s="95"/>
      <c r="AB2" s="95"/>
      <c r="AC2" s="95"/>
      <c r="AD2" s="95"/>
    </row>
    <row r="3" spans="1:30" x14ac:dyDescent="0.25">
      <c r="A3" s="9"/>
      <c r="B3" s="99" t="s">
        <v>70</v>
      </c>
      <c r="C3" s="23" t="s">
        <v>58</v>
      </c>
      <c r="D3" s="100" t="s">
        <v>59</v>
      </c>
      <c r="E3" s="101" t="s">
        <v>1</v>
      </c>
      <c r="F3" s="25"/>
      <c r="G3" s="102" t="s">
        <v>60</v>
      </c>
      <c r="H3" s="103" t="s">
        <v>61</v>
      </c>
      <c r="I3" s="103" t="s">
        <v>28</v>
      </c>
      <c r="J3" s="18" t="s">
        <v>62</v>
      </c>
      <c r="K3" s="104" t="s">
        <v>63</v>
      </c>
      <c r="L3" s="104" t="s">
        <v>64</v>
      </c>
      <c r="M3" s="102" t="s">
        <v>65</v>
      </c>
      <c r="N3" s="102" t="s">
        <v>27</v>
      </c>
      <c r="O3" s="103" t="s">
        <v>66</v>
      </c>
      <c r="P3" s="102" t="s">
        <v>61</v>
      </c>
      <c r="Q3" s="102" t="s">
        <v>3</v>
      </c>
      <c r="R3" s="102">
        <v>1</v>
      </c>
      <c r="S3" s="102">
        <v>2</v>
      </c>
      <c r="T3" s="102">
        <v>3</v>
      </c>
      <c r="U3" s="102" t="s">
        <v>67</v>
      </c>
      <c r="V3" s="18" t="s">
        <v>19</v>
      </c>
      <c r="W3" s="17" t="s">
        <v>68</v>
      </c>
      <c r="X3" s="17" t="s">
        <v>69</v>
      </c>
      <c r="Y3" s="95"/>
      <c r="Z3" s="95"/>
      <c r="AA3" s="95"/>
      <c r="AB3" s="95"/>
      <c r="AC3" s="95"/>
      <c r="AD3" s="95"/>
    </row>
    <row r="4" spans="1:30" x14ac:dyDescent="0.25">
      <c r="A4" s="105"/>
      <c r="B4" s="121" t="s">
        <v>72</v>
      </c>
      <c r="C4" s="122" t="s">
        <v>73</v>
      </c>
      <c r="D4" s="123" t="s">
        <v>74</v>
      </c>
      <c r="E4" s="124" t="s">
        <v>41</v>
      </c>
      <c r="F4" s="106"/>
      <c r="G4" s="125">
        <v>1</v>
      </c>
      <c r="H4" s="125"/>
      <c r="I4" s="126"/>
      <c r="J4" s="127" t="s">
        <v>71</v>
      </c>
      <c r="K4" s="127">
        <v>3</v>
      </c>
      <c r="L4" s="127"/>
      <c r="M4" s="127">
        <v>1</v>
      </c>
      <c r="N4" s="125"/>
      <c r="O4" s="126"/>
      <c r="P4" s="125">
        <v>2</v>
      </c>
      <c r="Q4" s="128"/>
      <c r="R4" s="128"/>
      <c r="S4" s="128"/>
      <c r="T4" s="128"/>
      <c r="U4" s="128"/>
      <c r="V4" s="129"/>
      <c r="W4" s="130" t="s">
        <v>75</v>
      </c>
      <c r="X4" s="125"/>
      <c r="Y4" s="95"/>
      <c r="Z4" s="95"/>
      <c r="AA4" s="95"/>
      <c r="AB4" s="95"/>
      <c r="AC4" s="95"/>
      <c r="AD4" s="95"/>
    </row>
    <row r="5" spans="1:30" x14ac:dyDescent="0.25">
      <c r="A5" s="24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13"/>
      <c r="Y5" s="95"/>
      <c r="Z5" s="95"/>
      <c r="AA5" s="95"/>
      <c r="AB5" s="95"/>
      <c r="AC5" s="95"/>
      <c r="AD5" s="95"/>
    </row>
    <row r="6" spans="1:30" x14ac:dyDescent="0.25">
      <c r="A6" s="24"/>
      <c r="B6" s="114"/>
      <c r="C6" s="1"/>
      <c r="D6" s="114"/>
      <c r="E6" s="11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14"/>
      <c r="X6" s="1"/>
      <c r="Y6" s="95"/>
      <c r="Z6" s="95"/>
      <c r="AA6" s="95"/>
      <c r="AB6" s="95"/>
      <c r="AC6" s="95"/>
      <c r="AD6" s="95"/>
    </row>
    <row r="7" spans="1:30" x14ac:dyDescent="0.25">
      <c r="A7" s="9"/>
      <c r="B7" s="114"/>
      <c r="C7" s="1"/>
      <c r="D7" s="114"/>
      <c r="E7" s="11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4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14"/>
      <c r="C8" s="1"/>
      <c r="D8" s="114"/>
      <c r="E8" s="11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4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14"/>
      <c r="C9" s="1"/>
      <c r="D9" s="114"/>
      <c r="E9" s="11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4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14"/>
      <c r="C10" s="1"/>
      <c r="D10" s="114"/>
      <c r="E10" s="11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4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14"/>
      <c r="C11" s="1"/>
      <c r="D11" s="114"/>
      <c r="E11" s="11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4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14"/>
      <c r="C12" s="1"/>
      <c r="D12" s="114"/>
      <c r="E12" s="11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4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14"/>
      <c r="C13" s="1"/>
      <c r="D13" s="114"/>
      <c r="E13" s="11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4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14"/>
      <c r="C14" s="1"/>
      <c r="D14" s="114"/>
      <c r="E14" s="11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4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14"/>
      <c r="C15" s="1"/>
      <c r="D15" s="114"/>
      <c r="E15" s="11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4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14"/>
      <c r="C16" s="1"/>
      <c r="D16" s="114"/>
      <c r="E16" s="11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4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14"/>
      <c r="C17" s="1"/>
      <c r="D17" s="114"/>
      <c r="E17" s="11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4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14"/>
      <c r="C18" s="1"/>
      <c r="D18" s="114"/>
      <c r="E18" s="11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4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14"/>
      <c r="C19" s="1"/>
      <c r="D19" s="114"/>
      <c r="E19" s="11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4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14"/>
      <c r="C20" s="1"/>
      <c r="D20" s="114"/>
      <c r="E20" s="11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4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14"/>
      <c r="C21" s="1"/>
      <c r="D21" s="114"/>
      <c r="E21" s="11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4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14"/>
      <c r="C22" s="1"/>
      <c r="D22" s="114"/>
      <c r="E22" s="11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4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14"/>
      <c r="C23" s="1"/>
      <c r="D23" s="114"/>
      <c r="E23" s="11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4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14"/>
      <c r="C24" s="1"/>
      <c r="D24" s="114"/>
      <c r="E24" s="11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4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14"/>
      <c r="C25" s="1"/>
      <c r="D25" s="114"/>
      <c r="E25" s="11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4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14"/>
      <c r="C26" s="1"/>
      <c r="D26" s="114"/>
      <c r="E26" s="11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4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14"/>
      <c r="C27" s="1"/>
      <c r="D27" s="114"/>
      <c r="E27" s="11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4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14"/>
      <c r="C28" s="1"/>
      <c r="D28" s="114"/>
      <c r="E28" s="11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4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14"/>
      <c r="C29" s="1"/>
      <c r="D29" s="114"/>
      <c r="E29" s="11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4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14"/>
      <c r="C30" s="1"/>
      <c r="D30" s="114"/>
      <c r="E30" s="11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4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14"/>
      <c r="C31" s="1"/>
      <c r="D31" s="114"/>
      <c r="E31" s="11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4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14"/>
      <c r="C32" s="1"/>
      <c r="D32" s="114"/>
      <c r="E32" s="11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4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14"/>
      <c r="C33" s="1"/>
      <c r="D33" s="114"/>
      <c r="E33" s="11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4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14"/>
      <c r="C34" s="1"/>
      <c r="D34" s="114"/>
      <c r="E34" s="11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4"/>
      <c r="X34" s="1"/>
      <c r="Y34" s="95"/>
      <c r="Z34" s="95"/>
      <c r="AA34" s="95"/>
      <c r="AB34" s="95"/>
      <c r="AC34" s="95"/>
      <c r="AD34" s="95"/>
    </row>
    <row r="35" spans="1:30" x14ac:dyDescent="0.25">
      <c r="A35" s="24"/>
      <c r="B35" s="114"/>
      <c r="C35" s="1"/>
      <c r="D35" s="114"/>
      <c r="E35" s="11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4"/>
      <c r="X35" s="1"/>
      <c r="Y35" s="95"/>
      <c r="Z35" s="95"/>
      <c r="AA35" s="95"/>
      <c r="AB35" s="95"/>
      <c r="AC35" s="95"/>
      <c r="AD35" s="95"/>
    </row>
    <row r="36" spans="1:30" x14ac:dyDescent="0.25">
      <c r="A36" s="24"/>
      <c r="B36" s="114"/>
      <c r="C36" s="1"/>
      <c r="D36" s="114"/>
      <c r="E36" s="11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4"/>
      <c r="X36" s="1"/>
      <c r="Y36" s="95"/>
      <c r="Z36" s="95"/>
      <c r="AA36" s="95"/>
      <c r="AB36" s="95"/>
      <c r="AC36" s="95"/>
      <c r="AD36" s="95"/>
    </row>
    <row r="37" spans="1:30" x14ac:dyDescent="0.25">
      <c r="A37" s="24"/>
      <c r="B37" s="114"/>
      <c r="C37" s="1"/>
      <c r="D37" s="114"/>
      <c r="E37" s="11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4"/>
      <c r="X37" s="1"/>
      <c r="Y37" s="95"/>
      <c r="Z37" s="95"/>
      <c r="AA37" s="95"/>
      <c r="AB37" s="95"/>
      <c r="AC37" s="95"/>
      <c r="AD37" s="95"/>
    </row>
    <row r="38" spans="1:30" x14ac:dyDescent="0.25">
      <c r="A38" s="24"/>
      <c r="B38" s="114"/>
      <c r="C38" s="1"/>
      <c r="D38" s="114"/>
      <c r="E38" s="11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4"/>
      <c r="X38" s="1"/>
      <c r="Y38" s="95"/>
      <c r="Z38" s="95"/>
      <c r="AA38" s="95"/>
      <c r="AB38" s="95"/>
      <c r="AC38" s="95"/>
      <c r="AD38" s="95"/>
    </row>
    <row r="39" spans="1:30" x14ac:dyDescent="0.25">
      <c r="A39" s="24"/>
      <c r="B39" s="114"/>
      <c r="C39" s="1"/>
      <c r="D39" s="114"/>
      <c r="E39" s="11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4"/>
      <c r="X39" s="1"/>
      <c r="Y39" s="95"/>
      <c r="Z39" s="95"/>
      <c r="AA39" s="95"/>
      <c r="AB39" s="95"/>
      <c r="AC39" s="95"/>
      <c r="AD39" s="95"/>
    </row>
    <row r="40" spans="1:30" x14ac:dyDescent="0.25">
      <c r="A40" s="24"/>
      <c r="B40" s="114"/>
      <c r="C40" s="1"/>
      <c r="D40" s="114"/>
      <c r="E40" s="11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4"/>
      <c r="X40" s="1"/>
      <c r="Y40" s="95"/>
      <c r="Z40" s="95"/>
      <c r="AA40" s="95"/>
      <c r="AB40" s="95"/>
      <c r="AC40" s="95"/>
      <c r="AD40" s="95"/>
    </row>
    <row r="41" spans="1:30" x14ac:dyDescent="0.25">
      <c r="A41" s="24"/>
      <c r="B41" s="114"/>
      <c r="C41" s="1"/>
      <c r="D41" s="114"/>
      <c r="E41" s="11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4"/>
      <c r="X41" s="1"/>
      <c r="Y41" s="95"/>
      <c r="Z41" s="95"/>
      <c r="AA41" s="95"/>
      <c r="AB41" s="95"/>
      <c r="AC41" s="95"/>
      <c r="AD41" s="95"/>
    </row>
    <row r="42" spans="1:30" x14ac:dyDescent="0.25">
      <c r="A42" s="24"/>
      <c r="B42" s="114"/>
      <c r="C42" s="1"/>
      <c r="D42" s="114"/>
      <c r="E42" s="11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4"/>
      <c r="X42" s="1"/>
      <c r="Y42" s="95"/>
      <c r="Z42" s="95"/>
      <c r="AA42" s="95"/>
      <c r="AB42" s="95"/>
      <c r="AC42" s="95"/>
      <c r="AD42" s="95"/>
    </row>
    <row r="43" spans="1:30" x14ac:dyDescent="0.25">
      <c r="A43" s="24"/>
      <c r="B43" s="114"/>
      <c r="C43" s="1"/>
      <c r="D43" s="114"/>
      <c r="E43" s="11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4"/>
      <c r="X43" s="1"/>
      <c r="Y43" s="95"/>
      <c r="Z43" s="95"/>
      <c r="AA43" s="95"/>
      <c r="AB43" s="95"/>
      <c r="AC43" s="95"/>
      <c r="AD43" s="95"/>
    </row>
    <row r="44" spans="1:30" x14ac:dyDescent="0.25">
      <c r="A44" s="24"/>
      <c r="B44" s="114"/>
      <c r="C44" s="1"/>
      <c r="D44" s="114"/>
      <c r="E44" s="11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4"/>
      <c r="X44" s="1"/>
      <c r="Y44" s="95"/>
      <c r="Z44" s="95"/>
      <c r="AA44" s="95"/>
      <c r="AB44" s="95"/>
      <c r="AC44" s="95"/>
      <c r="AD44" s="95"/>
    </row>
    <row r="45" spans="1:30" x14ac:dyDescent="0.25">
      <c r="A45" s="24"/>
      <c r="B45" s="114"/>
      <c r="C45" s="1"/>
      <c r="D45" s="114"/>
      <c r="E45" s="11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4"/>
      <c r="X45" s="1"/>
      <c r="Y45" s="95"/>
      <c r="Z45" s="95"/>
      <c r="AA45" s="95"/>
      <c r="AB45" s="95"/>
      <c r="AC45" s="95"/>
      <c r="AD45" s="95"/>
    </row>
    <row r="46" spans="1:30" x14ac:dyDescent="0.25">
      <c r="A46" s="24"/>
      <c r="B46" s="114"/>
      <c r="C46" s="1"/>
      <c r="D46" s="114"/>
      <c r="E46" s="11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4"/>
      <c r="X46" s="1"/>
      <c r="Y46" s="95"/>
      <c r="Z46" s="95"/>
      <c r="AA46" s="95"/>
      <c r="AB46" s="95"/>
      <c r="AC46" s="95"/>
      <c r="AD46" s="95"/>
    </row>
    <row r="47" spans="1:30" x14ac:dyDescent="0.25">
      <c r="A47" s="24"/>
      <c r="B47" s="114"/>
      <c r="C47" s="1"/>
      <c r="D47" s="114"/>
      <c r="E47" s="11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4"/>
      <c r="X47" s="1"/>
      <c r="Y47" s="95"/>
      <c r="Z47" s="95"/>
      <c r="AA47" s="95"/>
      <c r="AB47" s="95"/>
      <c r="AC47" s="95"/>
      <c r="AD47" s="95"/>
    </row>
    <row r="48" spans="1:30" x14ac:dyDescent="0.25">
      <c r="A48" s="24"/>
      <c r="B48" s="114"/>
      <c r="C48" s="1"/>
      <c r="D48" s="114"/>
      <c r="E48" s="11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4"/>
      <c r="X48" s="1"/>
      <c r="Y48" s="95"/>
      <c r="Z48" s="95"/>
      <c r="AA48" s="95"/>
      <c r="AB48" s="95"/>
      <c r="AC48" s="95"/>
      <c r="AD48" s="95"/>
    </row>
    <row r="49" spans="1:30" x14ac:dyDescent="0.25">
      <c r="A49" s="24"/>
      <c r="B49" s="114"/>
      <c r="C49" s="1"/>
      <c r="D49" s="114"/>
      <c r="E49" s="11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4"/>
      <c r="X49" s="1"/>
      <c r="Y49" s="95"/>
      <c r="Z49" s="95"/>
      <c r="AA49" s="95"/>
      <c r="AB49" s="95"/>
      <c r="AC49" s="95"/>
      <c r="AD49" s="95"/>
    </row>
    <row r="50" spans="1:30" x14ac:dyDescent="0.25">
      <c r="A50" s="24"/>
      <c r="B50" s="114"/>
      <c r="C50" s="1"/>
      <c r="D50" s="114"/>
      <c r="E50" s="11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4"/>
      <c r="X50" s="1"/>
      <c r="Y50" s="95"/>
      <c r="Z50" s="95"/>
      <c r="AA50" s="95"/>
      <c r="AB50" s="95"/>
      <c r="AC50" s="95"/>
      <c r="AD50" s="95"/>
    </row>
    <row r="51" spans="1:30" x14ac:dyDescent="0.25">
      <c r="A51" s="24"/>
      <c r="B51" s="114"/>
      <c r="C51" s="1"/>
      <c r="D51" s="114"/>
      <c r="E51" s="11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4"/>
      <c r="X51" s="1"/>
      <c r="Y51" s="95"/>
      <c r="Z51" s="95"/>
      <c r="AA51" s="95"/>
      <c r="AB51" s="95"/>
      <c r="AC51" s="95"/>
      <c r="AD51" s="95"/>
    </row>
    <row r="52" spans="1:30" x14ac:dyDescent="0.25">
      <c r="A52" s="24"/>
      <c r="B52" s="114"/>
      <c r="C52" s="1"/>
      <c r="D52" s="114"/>
      <c r="E52" s="11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4"/>
      <c r="X52" s="1"/>
      <c r="Y52" s="95"/>
      <c r="Z52" s="95"/>
      <c r="AA52" s="95"/>
      <c r="AB52" s="95"/>
      <c r="AC52" s="95"/>
      <c r="AD52" s="95"/>
    </row>
    <row r="53" spans="1:30" x14ac:dyDescent="0.25">
      <c r="A53" s="24"/>
      <c r="B53" s="114"/>
      <c r="C53" s="1"/>
      <c r="D53" s="114"/>
      <c r="E53" s="11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4"/>
      <c r="X53" s="1"/>
      <c r="Y53" s="95"/>
      <c r="Z53" s="95"/>
      <c r="AA53" s="95"/>
      <c r="AB53" s="95"/>
      <c r="AC53" s="95"/>
      <c r="AD53" s="95"/>
    </row>
    <row r="54" spans="1:30" x14ac:dyDescent="0.25">
      <c r="A54" s="24"/>
      <c r="B54" s="114"/>
      <c r="C54" s="1"/>
      <c r="D54" s="114"/>
      <c r="E54" s="11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4"/>
      <c r="X54" s="1"/>
      <c r="Y54" s="95"/>
      <c r="Z54" s="95"/>
      <c r="AA54" s="95"/>
      <c r="AB54" s="95"/>
      <c r="AC54" s="95"/>
      <c r="AD54" s="95"/>
    </row>
    <row r="55" spans="1:30" x14ac:dyDescent="0.25">
      <c r="A55" s="24"/>
      <c r="B55" s="114"/>
      <c r="C55" s="1"/>
      <c r="D55" s="114"/>
      <c r="E55" s="11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4"/>
      <c r="X55" s="1"/>
      <c r="Y55" s="95"/>
      <c r="Z55" s="95"/>
      <c r="AA55" s="95"/>
      <c r="AB55" s="95"/>
      <c r="AC55" s="95"/>
      <c r="AD55" s="95"/>
    </row>
    <row r="56" spans="1:30" x14ac:dyDescent="0.25">
      <c r="A56" s="24"/>
      <c r="B56" s="114"/>
      <c r="C56" s="1"/>
      <c r="D56" s="114"/>
      <c r="E56" s="11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4"/>
      <c r="X56" s="1"/>
      <c r="Y56" s="95"/>
      <c r="Z56" s="95"/>
      <c r="AA56" s="95"/>
      <c r="AB56" s="95"/>
      <c r="AC56" s="95"/>
      <c r="AD56" s="95"/>
    </row>
    <row r="57" spans="1:30" x14ac:dyDescent="0.25">
      <c r="A57" s="24"/>
      <c r="B57" s="114"/>
      <c r="C57" s="1"/>
      <c r="D57" s="114"/>
      <c r="E57" s="11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4"/>
      <c r="X57" s="1"/>
      <c r="Y57" s="95"/>
      <c r="Z57" s="95"/>
      <c r="AA57" s="95"/>
      <c r="AB57" s="95"/>
      <c r="AC57" s="95"/>
      <c r="AD57" s="95"/>
    </row>
    <row r="58" spans="1:30" x14ac:dyDescent="0.25">
      <c r="A58" s="24"/>
      <c r="B58" s="114"/>
      <c r="C58" s="1"/>
      <c r="D58" s="114"/>
      <c r="E58" s="11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4"/>
      <c r="X58" s="1"/>
      <c r="Y58" s="95"/>
      <c r="Z58" s="95"/>
      <c r="AA58" s="95"/>
      <c r="AB58" s="95"/>
      <c r="AC58" s="95"/>
      <c r="AD58" s="95"/>
    </row>
    <row r="59" spans="1:30" x14ac:dyDescent="0.25">
      <c r="A59" s="24"/>
      <c r="B59" s="114"/>
      <c r="C59" s="1"/>
      <c r="D59" s="114"/>
      <c r="E59" s="11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4"/>
      <c r="X59" s="1"/>
      <c r="Y59" s="95"/>
      <c r="Z59" s="95"/>
      <c r="AA59" s="95"/>
      <c r="AB59" s="95"/>
      <c r="AC59" s="95"/>
      <c r="AD59" s="95"/>
    </row>
    <row r="60" spans="1:30" x14ac:dyDescent="0.25">
      <c r="A60" s="24"/>
      <c r="B60" s="114"/>
      <c r="C60" s="1"/>
      <c r="D60" s="114"/>
      <c r="E60" s="11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4"/>
      <c r="X60" s="1"/>
      <c r="Y60" s="95"/>
      <c r="Z60" s="95"/>
      <c r="AA60" s="95"/>
      <c r="AB60" s="95"/>
      <c r="AC60" s="95"/>
      <c r="AD60" s="95"/>
    </row>
    <row r="61" spans="1:30" x14ac:dyDescent="0.25">
      <c r="A61" s="24"/>
      <c r="B61" s="114"/>
      <c r="C61" s="1"/>
      <c r="D61" s="114"/>
      <c r="E61" s="11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4"/>
      <c r="X61" s="1"/>
      <c r="Y61" s="95"/>
      <c r="Z61" s="95"/>
      <c r="AA61" s="95"/>
      <c r="AB61" s="95"/>
      <c r="AC61" s="95"/>
      <c r="AD61" s="95"/>
    </row>
    <row r="62" spans="1:30" x14ac:dyDescent="0.25">
      <c r="A62" s="24"/>
      <c r="B62" s="114"/>
      <c r="C62" s="1"/>
      <c r="D62" s="114"/>
      <c r="E62" s="11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4"/>
      <c r="X62" s="1"/>
      <c r="Y62" s="95"/>
      <c r="Z62" s="95"/>
      <c r="AA62" s="95"/>
      <c r="AB62" s="95"/>
      <c r="AC62" s="95"/>
      <c r="AD62" s="95"/>
    </row>
    <row r="63" spans="1:30" x14ac:dyDescent="0.25">
      <c r="A63" s="24"/>
      <c r="B63" s="114"/>
      <c r="C63" s="1"/>
      <c r="D63" s="114"/>
      <c r="E63" s="11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4"/>
      <c r="X63" s="1"/>
      <c r="Y63" s="95"/>
      <c r="Z63" s="95"/>
      <c r="AA63" s="95"/>
      <c r="AB63" s="95"/>
      <c r="AC63" s="95"/>
      <c r="AD63" s="95"/>
    </row>
    <row r="64" spans="1:30" x14ac:dyDescent="0.25">
      <c r="A64" s="24"/>
      <c r="B64" s="114"/>
      <c r="C64" s="1"/>
      <c r="D64" s="114"/>
      <c r="E64" s="11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4"/>
      <c r="X64" s="1"/>
      <c r="Y64" s="95"/>
      <c r="Z64" s="95"/>
      <c r="AA64" s="95"/>
      <c r="AB64" s="95"/>
      <c r="AC64" s="95"/>
      <c r="AD64" s="95"/>
    </row>
    <row r="65" spans="1:30" x14ac:dyDescent="0.25">
      <c r="A65" s="24"/>
      <c r="B65" s="114"/>
      <c r="C65" s="1"/>
      <c r="D65" s="114"/>
      <c r="E65" s="11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4"/>
      <c r="X65" s="1"/>
      <c r="Y65" s="95"/>
      <c r="Z65" s="95"/>
      <c r="AA65" s="95"/>
      <c r="AB65" s="95"/>
      <c r="AC65" s="95"/>
      <c r="AD65" s="95"/>
    </row>
    <row r="66" spans="1:30" x14ac:dyDescent="0.25">
      <c r="A66" s="24"/>
      <c r="B66" s="114"/>
      <c r="C66" s="1"/>
      <c r="D66" s="114"/>
      <c r="E66" s="11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4"/>
      <c r="X66" s="1"/>
      <c r="Y66" s="95"/>
      <c r="Z66" s="95"/>
      <c r="AA66" s="95"/>
      <c r="AB66" s="95"/>
      <c r="AC66" s="95"/>
      <c r="AD66" s="95"/>
    </row>
    <row r="67" spans="1:30" x14ac:dyDescent="0.25">
      <c r="A67" s="24"/>
      <c r="B67" s="114"/>
      <c r="C67" s="1"/>
      <c r="D67" s="114"/>
      <c r="E67" s="11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4"/>
      <c r="X67" s="1"/>
      <c r="Y67" s="95"/>
      <c r="Z67" s="95"/>
      <c r="AA67" s="95"/>
      <c r="AB67" s="95"/>
      <c r="AC67" s="95"/>
      <c r="AD67" s="95"/>
    </row>
    <row r="68" spans="1:30" x14ac:dyDescent="0.25">
      <c r="A68" s="24"/>
      <c r="B68" s="114"/>
      <c r="C68" s="1"/>
      <c r="D68" s="114"/>
      <c r="E68" s="11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4"/>
      <c r="X68" s="1"/>
      <c r="Y68" s="95"/>
      <c r="Z68" s="95"/>
      <c r="AA68" s="95"/>
      <c r="AB68" s="95"/>
      <c r="AC68" s="95"/>
      <c r="AD68" s="95"/>
    </row>
    <row r="69" spans="1:30" x14ac:dyDescent="0.25">
      <c r="A69" s="24"/>
      <c r="B69" s="114"/>
      <c r="C69" s="1"/>
      <c r="D69" s="114"/>
      <c r="E69" s="11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4"/>
      <c r="X69" s="1"/>
      <c r="Y69" s="95"/>
      <c r="Z69" s="95"/>
      <c r="AA69" s="95"/>
      <c r="AB69" s="95"/>
      <c r="AC69" s="95"/>
      <c r="AD69" s="95"/>
    </row>
    <row r="70" spans="1:30" x14ac:dyDescent="0.25">
      <c r="A70" s="24"/>
      <c r="B70" s="114"/>
      <c r="C70" s="1"/>
      <c r="D70" s="114"/>
      <c r="E70" s="11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4"/>
      <c r="X70" s="1"/>
      <c r="Y70" s="95"/>
      <c r="Z70" s="95"/>
      <c r="AA70" s="95"/>
      <c r="AB70" s="95"/>
      <c r="AC70" s="95"/>
      <c r="AD70" s="95"/>
    </row>
    <row r="71" spans="1:30" x14ac:dyDescent="0.25">
      <c r="A71" s="24"/>
      <c r="B71" s="114"/>
      <c r="C71" s="1"/>
      <c r="D71" s="114"/>
      <c r="E71" s="11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4"/>
      <c r="X71" s="1"/>
      <c r="Y71" s="95"/>
      <c r="Z71" s="95"/>
      <c r="AA71" s="95"/>
      <c r="AB71" s="95"/>
      <c r="AC71" s="95"/>
      <c r="AD71" s="95"/>
    </row>
    <row r="72" spans="1:30" x14ac:dyDescent="0.25">
      <c r="A72" s="24"/>
      <c r="B72" s="114"/>
      <c r="C72" s="1"/>
      <c r="D72" s="114"/>
      <c r="E72" s="11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4"/>
      <c r="X72" s="1"/>
      <c r="Y72" s="95"/>
      <c r="Z72" s="95"/>
      <c r="AA72" s="95"/>
      <c r="AB72" s="95"/>
      <c r="AC72" s="95"/>
      <c r="AD72" s="95"/>
    </row>
    <row r="73" spans="1:30" x14ac:dyDescent="0.25">
      <c r="A73" s="24"/>
      <c r="B73" s="114"/>
      <c r="C73" s="1"/>
      <c r="D73" s="114"/>
      <c r="E73" s="11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4"/>
      <c r="X73" s="1"/>
      <c r="Y73" s="95"/>
      <c r="Z73" s="95"/>
      <c r="AA73" s="95"/>
      <c r="AB73" s="95"/>
      <c r="AC73" s="95"/>
      <c r="AD73" s="95"/>
    </row>
    <row r="74" spans="1:30" x14ac:dyDescent="0.25">
      <c r="A74" s="24"/>
      <c r="B74" s="114"/>
      <c r="C74" s="1"/>
      <c r="D74" s="114"/>
      <c r="E74" s="11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4"/>
      <c r="X74" s="1"/>
      <c r="Y74" s="95"/>
      <c r="Z74" s="95"/>
      <c r="AA74" s="95"/>
      <c r="AB74" s="95"/>
      <c r="AC74" s="95"/>
      <c r="AD74" s="95"/>
    </row>
    <row r="75" spans="1:30" x14ac:dyDescent="0.25">
      <c r="A75" s="24"/>
      <c r="B75" s="114"/>
      <c r="C75" s="1"/>
      <c r="D75" s="114"/>
      <c r="E75" s="11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4"/>
      <c r="X75" s="1"/>
      <c r="Y75" s="95"/>
      <c r="Z75" s="95"/>
      <c r="AA75" s="95"/>
      <c r="AB75" s="95"/>
      <c r="AC75" s="95"/>
      <c r="AD75" s="95"/>
    </row>
    <row r="76" spans="1:30" x14ac:dyDescent="0.25">
      <c r="A76" s="24"/>
      <c r="B76" s="114"/>
      <c r="C76" s="1"/>
      <c r="D76" s="114"/>
      <c r="E76" s="11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4"/>
      <c r="X76" s="1"/>
      <c r="Y76" s="95"/>
      <c r="Z76" s="95"/>
      <c r="AA76" s="95"/>
      <c r="AB76" s="95"/>
      <c r="AC76" s="95"/>
      <c r="AD76" s="95"/>
    </row>
    <row r="77" spans="1:30" x14ac:dyDescent="0.25">
      <c r="A77" s="24"/>
      <c r="B77" s="114"/>
      <c r="C77" s="1"/>
      <c r="D77" s="114"/>
      <c r="E77" s="11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4"/>
      <c r="X77" s="1"/>
      <c r="Y77" s="95"/>
      <c r="Z77" s="95"/>
      <c r="AA77" s="95"/>
      <c r="AB77" s="95"/>
      <c r="AC77" s="95"/>
      <c r="AD77" s="95"/>
    </row>
    <row r="78" spans="1:30" x14ac:dyDescent="0.25">
      <c r="A78" s="24"/>
      <c r="B78" s="114"/>
      <c r="C78" s="1"/>
      <c r="D78" s="114"/>
      <c r="E78" s="11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4"/>
      <c r="X78" s="1"/>
      <c r="Y78" s="95"/>
      <c r="Z78" s="95"/>
      <c r="AA78" s="95"/>
      <c r="AB78" s="95"/>
      <c r="AC78" s="95"/>
      <c r="AD78" s="95"/>
    </row>
    <row r="79" spans="1:30" x14ac:dyDescent="0.25">
      <c r="A79" s="24"/>
      <c r="B79" s="114"/>
      <c r="C79" s="1"/>
      <c r="D79" s="114"/>
      <c r="E79" s="11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4"/>
      <c r="X79" s="1"/>
      <c r="Y79" s="95"/>
      <c r="Z79" s="95"/>
      <c r="AA79" s="95"/>
      <c r="AB79" s="95"/>
      <c r="AC79" s="95"/>
      <c r="AD79" s="95"/>
    </row>
    <row r="80" spans="1:30" x14ac:dyDescent="0.25">
      <c r="A80" s="24"/>
      <c r="B80" s="114"/>
      <c r="C80" s="1"/>
      <c r="D80" s="114"/>
      <c r="E80" s="11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4"/>
      <c r="X80" s="1"/>
      <c r="Y80" s="95"/>
      <c r="Z80" s="95"/>
      <c r="AA80" s="95"/>
      <c r="AB80" s="95"/>
      <c r="AC80" s="95"/>
      <c r="AD80" s="95"/>
    </row>
    <row r="81" spans="1:30" x14ac:dyDescent="0.25">
      <c r="A81" s="24"/>
      <c r="B81" s="114"/>
      <c r="C81" s="1"/>
      <c r="D81" s="114"/>
      <c r="E81" s="11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4"/>
      <c r="X81" s="1"/>
      <c r="Y81" s="95"/>
      <c r="Z81" s="95"/>
      <c r="AA81" s="95"/>
      <c r="AB81" s="95"/>
      <c r="AC81" s="95"/>
      <c r="AD81" s="95"/>
    </row>
    <row r="82" spans="1:30" x14ac:dyDescent="0.25">
      <c r="A82" s="24"/>
      <c r="B82" s="114"/>
      <c r="C82" s="1"/>
      <c r="D82" s="114"/>
      <c r="E82" s="11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4"/>
      <c r="X82" s="1"/>
      <c r="Y82" s="95"/>
      <c r="Z82" s="95"/>
      <c r="AA82" s="95"/>
      <c r="AB82" s="95"/>
      <c r="AC82" s="95"/>
      <c r="AD82" s="95"/>
    </row>
    <row r="83" spans="1:30" x14ac:dyDescent="0.25">
      <c r="A83" s="24"/>
      <c r="B83" s="114"/>
      <c r="C83" s="1"/>
      <c r="D83" s="114"/>
      <c r="E83" s="11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4"/>
      <c r="X83" s="1"/>
      <c r="Y83" s="95"/>
      <c r="Z83" s="95"/>
      <c r="AA83" s="95"/>
      <c r="AB83" s="95"/>
      <c r="AC83" s="95"/>
      <c r="AD83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KORTTI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2019-01-28T16:24:54Z</dcterms:modified>
</cp:coreProperties>
</file>