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N46" i="1" l="1"/>
  <c r="AN41" i="1"/>
  <c r="AN36" i="1"/>
  <c r="AM36" i="1"/>
  <c r="AN64" i="1"/>
  <c r="AM64" i="1"/>
  <c r="K64" i="1" l="1"/>
  <c r="J64" i="1"/>
  <c r="I64" i="1"/>
  <c r="H64" i="1"/>
  <c r="K48" i="1"/>
  <c r="J48" i="1"/>
  <c r="I48" i="1"/>
  <c r="H48" i="1"/>
  <c r="K47" i="1"/>
  <c r="J47" i="1"/>
  <c r="I47" i="1"/>
  <c r="H47" i="1"/>
  <c r="K44" i="1"/>
  <c r="J44" i="1"/>
  <c r="I44" i="1"/>
  <c r="H44" i="1"/>
  <c r="K46" i="1"/>
  <c r="J46" i="1"/>
  <c r="I46" i="1"/>
  <c r="H46" i="1"/>
  <c r="J43" i="1"/>
  <c r="I43" i="1"/>
  <c r="H43" i="1"/>
  <c r="J42" i="1"/>
  <c r="I42" i="1"/>
  <c r="H42" i="1"/>
  <c r="J41" i="1"/>
  <c r="I41" i="1"/>
  <c r="H41" i="1"/>
  <c r="J39" i="1"/>
  <c r="I39" i="1"/>
  <c r="H39" i="1"/>
  <c r="J38" i="1"/>
  <c r="I38" i="1"/>
  <c r="H38" i="1"/>
  <c r="J37" i="1"/>
  <c r="I37" i="1"/>
  <c r="H37" i="1"/>
  <c r="J36" i="1"/>
  <c r="I36" i="1"/>
  <c r="H36" i="1"/>
  <c r="J35" i="1"/>
  <c r="I35" i="1"/>
  <c r="H35" i="1"/>
  <c r="J40" i="1"/>
  <c r="I40" i="1"/>
  <c r="H40" i="1"/>
</calcChain>
</file>

<file path=xl/sharedStrings.xml><?xml version="1.0" encoding="utf-8"?>
<sst xmlns="http://schemas.openxmlformats.org/spreadsheetml/2006/main" count="541" uniqueCount="276">
  <si>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</si>
  <si>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</si>
  <si>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</si>
  <si>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</si>
  <si>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</si>
  <si>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</si>
  <si>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</si>
  <si>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</si>
  <si>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</si>
  <si>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</si>
  <si>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</si>
  <si>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</si>
  <si>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</si>
  <si>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</si>
  <si>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</si>
  <si>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</si>
  <si>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</si>
  <si>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</si>
  <si>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</si>
  <si>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</si>
  <si>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</si>
  <si>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</si>
  <si>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</si>
  <si>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</si>
  <si>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</si>
  <si>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</si>
  <si>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</si>
  <si>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</si>
  <si>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</si>
  <si>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</si>
  <si>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</si>
  <si>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</si>
  <si>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</si>
  <si>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5.</t>
  </si>
  <si>
    <t>KaMa</t>
  </si>
  <si>
    <t>4.</t>
  </si>
  <si>
    <t>----</t>
  </si>
  <si>
    <t>3.</t>
  </si>
  <si>
    <t>8.</t>
  </si>
  <si>
    <t>2.</t>
  </si>
  <si>
    <t>05.05. 1968  KaMa - KPL  5-6</t>
  </si>
  <si>
    <t>suomensarja</t>
  </si>
  <si>
    <t>1.</t>
  </si>
  <si>
    <t>Seurat</t>
  </si>
  <si>
    <t>KaMa = Kankaanpään Maila  (1958), kasvattajaseura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</si>
  <si>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</si>
  <si>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</si>
  <si>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</si>
  <si>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</si>
  <si>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</si>
  <si>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</si>
  <si>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</si>
  <si>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</si>
  <si>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</si>
  <si>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</si>
  <si>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</si>
  <si>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</si>
  <si>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</si>
  <si>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</si>
  <si>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</si>
  <si>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vai</t>
  </si>
  <si>
    <t>Pekka Sipilä</t>
  </si>
  <si>
    <t>20.08. 1972  Meilahti, Helsinki</t>
  </si>
  <si>
    <t xml:space="preserve">  1-3</t>
  </si>
  <si>
    <t>Olavi Kokko</t>
  </si>
  <si>
    <t>4500</t>
  </si>
  <si>
    <t>18.08. 1974  Meilahti, Helsinki</t>
  </si>
  <si>
    <t xml:space="preserve">  5-5</t>
  </si>
  <si>
    <t>Aulis Paski</t>
  </si>
  <si>
    <t>3592</t>
  </si>
  <si>
    <t>10.08. 1975  Seinäjoki</t>
  </si>
  <si>
    <t xml:space="preserve">  9-5</t>
  </si>
  <si>
    <t>Paavo Mäntylä</t>
  </si>
  <si>
    <t>6800</t>
  </si>
  <si>
    <t>15.08. 1976  Kouvola</t>
  </si>
  <si>
    <t xml:space="preserve">  5-10</t>
  </si>
  <si>
    <t>III p</t>
  </si>
  <si>
    <t>4744</t>
  </si>
  <si>
    <t>15.08. 1977  Hippos, Jyväskylä</t>
  </si>
  <si>
    <t xml:space="preserve">  7-7</t>
  </si>
  <si>
    <t>4084</t>
  </si>
  <si>
    <t>Ikä ensimmäisessä ottelussa</t>
  </si>
  <si>
    <t>L+T</t>
  </si>
  <si>
    <t>6.</t>
  </si>
  <si>
    <t>7.</t>
  </si>
  <si>
    <t>URA SM-SARJASSA</t>
  </si>
  <si>
    <t>10.</t>
  </si>
  <si>
    <t xml:space="preserve"> LIITTO - LEHDISTÖ - KORTTI</t>
  </si>
  <si>
    <t xml:space="preserve">  Tulos</t>
  </si>
  <si>
    <t xml:space="preserve">  KL-%</t>
  </si>
  <si>
    <t>29.06. 1971  Ulvila</t>
  </si>
  <si>
    <t>10-6</t>
  </si>
  <si>
    <t>Lehdistö</t>
  </si>
  <si>
    <t>Antero Viherkenttä</t>
  </si>
  <si>
    <t>28.06. 1972  Joensuu</t>
  </si>
  <si>
    <t>Liitto</t>
  </si>
  <si>
    <t>1</t>
  </si>
  <si>
    <t>23.06. 1974  Riihimäki</t>
  </si>
  <si>
    <t>10-0</t>
  </si>
  <si>
    <t>Reijo Salo</t>
  </si>
  <si>
    <t xml:space="preserve">  3-5</t>
  </si>
  <si>
    <t xml:space="preserve"> ITÄ - LÄNSI - KORTTI</t>
  </si>
  <si>
    <t>A-POJAT</t>
  </si>
  <si>
    <t xml:space="preserve">  </t>
  </si>
  <si>
    <t>0-0-0</t>
  </si>
  <si>
    <t>KAIKKIEN AIKOJEN TILASTOT, TOP-10</t>
  </si>
  <si>
    <t>PESISPÖRSSIRAJAT</t>
  </si>
  <si>
    <t>1000 p</t>
  </si>
  <si>
    <t>1300 p</t>
  </si>
  <si>
    <t>Jorma Pajunen</t>
  </si>
  <si>
    <t>14.2.1949</t>
  </si>
  <si>
    <t>23.05. 1968  HalTo - KaMa  4-7</t>
  </si>
  <si>
    <t>26.05. 1968  NJ - KaMa  12-18</t>
  </si>
  <si>
    <t>Lyöty</t>
  </si>
  <si>
    <t>Tuotu</t>
  </si>
  <si>
    <t>4.  ottelu</t>
  </si>
  <si>
    <t>27.  ottelu</t>
  </si>
  <si>
    <t xml:space="preserve">  19 v   2 kk 21 pv</t>
  </si>
  <si>
    <t xml:space="preserve">  19 v   3 kk   9 pv</t>
  </si>
  <si>
    <t xml:space="preserve">  20 v   3 kk 12 pv</t>
  </si>
  <si>
    <t>4-2-0</t>
  </si>
  <si>
    <t>30.08. 1969  Kouvola</t>
  </si>
  <si>
    <t xml:space="preserve">  4-3     osa 1</t>
  </si>
  <si>
    <t>1v</t>
  </si>
  <si>
    <t>2600</t>
  </si>
  <si>
    <t>31.08. 1969  Meilahti, Helsinki</t>
  </si>
  <si>
    <t xml:space="preserve">  5-3     osa 2</t>
  </si>
  <si>
    <t>3175</t>
  </si>
  <si>
    <t>05.08. 1973  Hyvinkää</t>
  </si>
  <si>
    <t xml:space="preserve">  1-5</t>
  </si>
  <si>
    <t>4400</t>
  </si>
  <si>
    <t>I p</t>
  </si>
  <si>
    <t>s</t>
  </si>
  <si>
    <t>II p</t>
  </si>
  <si>
    <t>20 v  6 kk  16 pv</t>
  </si>
  <si>
    <t>09.09. 1967  Kouvola</t>
  </si>
  <si>
    <t xml:space="preserve">  8-20</t>
  </si>
  <si>
    <t>Pentti Rajala</t>
  </si>
  <si>
    <t>18.06. 1969  Hamina</t>
  </si>
  <si>
    <t xml:space="preserve">  9-10</t>
  </si>
  <si>
    <t>17.06. 1970  Maneesi, Imatra</t>
  </si>
  <si>
    <t xml:space="preserve">  9-1</t>
  </si>
  <si>
    <t>Antero Niemelä</t>
  </si>
  <si>
    <t>Usko Siirtonen</t>
  </si>
  <si>
    <t>18.06. 1975  Hippos, Jyväskylä</t>
  </si>
  <si>
    <t>20 v  4 kk  4 pv</t>
  </si>
  <si>
    <t>Ykkösenä  19.05. 1976 - 02.07. 1978</t>
  </si>
  <si>
    <t>Etenijätilasto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</si>
  <si>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</si>
  <si>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</si>
  <si>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</si>
  <si>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</si>
  <si>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</si>
  <si>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</si>
  <si>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</si>
  <si>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Mitalisarja  4.</t>
  </si>
  <si>
    <t>0/0</t>
  </si>
  <si>
    <t xml:space="preserve">      Runkosarja TOP-30</t>
  </si>
  <si>
    <t>17.</t>
  </si>
  <si>
    <t>22.</t>
  </si>
  <si>
    <t>27.</t>
  </si>
  <si>
    <t>20.</t>
  </si>
  <si>
    <t>19.</t>
  </si>
  <si>
    <t>13.</t>
  </si>
  <si>
    <t>11.</t>
  </si>
  <si>
    <t>15.</t>
  </si>
  <si>
    <t>0-1-2</t>
  </si>
  <si>
    <t>Ylempi loppusarja TOP-10</t>
  </si>
  <si>
    <t>0-0-1</t>
  </si>
  <si>
    <t xml:space="preserve"> Etenijäkuningas  ( 4 )  1970, 1971, 1972, 1973</t>
  </si>
  <si>
    <t xml:space="preserve"> RUNKOSARJA, KA / OTT</t>
  </si>
  <si>
    <t>IKÄ</t>
  </si>
  <si>
    <t>TEHO</t>
  </si>
  <si>
    <t xml:space="preserve"> SIJOITUS</t>
  </si>
  <si>
    <t xml:space="preserve"> 1945 - 1968</t>
  </si>
  <si>
    <t xml:space="preserve"> 1945 - 1969</t>
  </si>
  <si>
    <t xml:space="preserve"> 300</t>
  </si>
  <si>
    <t xml:space="preserve"> 1945 - 1970</t>
  </si>
  <si>
    <t xml:space="preserve"> 400</t>
  </si>
  <si>
    <t xml:space="preserve"> 1945 - 1971</t>
  </si>
  <si>
    <t xml:space="preserve"> 500</t>
  </si>
  <si>
    <t xml:space="preserve"> 1945 - 1972</t>
  </si>
  <si>
    <t xml:space="preserve"> 1945 - 1973</t>
  </si>
  <si>
    <t>Tehotilasto</t>
  </si>
  <si>
    <t xml:space="preserve"> 1945 - 1974</t>
  </si>
  <si>
    <t xml:space="preserve"> 1945 - 1975</t>
  </si>
  <si>
    <t xml:space="preserve"> 1945 - 1976</t>
  </si>
  <si>
    <t xml:space="preserve"> 1945 - 1977</t>
  </si>
  <si>
    <t xml:space="preserve"> 1945 - 1978</t>
  </si>
  <si>
    <t xml:space="preserve"> 1945 - 1979</t>
  </si>
  <si>
    <t xml:space="preserve"> 1945 - 1980</t>
  </si>
  <si>
    <t xml:space="preserve"> 1945 - 1981</t>
  </si>
  <si>
    <t xml:space="preserve"> PLAY OFF,  KA / OTT</t>
  </si>
  <si>
    <t xml:space="preserve"> 1979 - 1979</t>
  </si>
  <si>
    <t xml:space="preserve"> 1979 - 1980</t>
  </si>
  <si>
    <t>28.</t>
  </si>
  <si>
    <t xml:space="preserve"> 1979 - 1981</t>
  </si>
  <si>
    <t>38.</t>
  </si>
  <si>
    <t>14.</t>
  </si>
  <si>
    <t>33.</t>
  </si>
  <si>
    <t xml:space="preserve"> Etenijätilasto</t>
  </si>
  <si>
    <t>159. ottelu</t>
  </si>
  <si>
    <t xml:space="preserve">  4.   01.06. 1975  HP - KaMa  7-5</t>
  </si>
  <si>
    <t>239. ottelu</t>
  </si>
  <si>
    <t xml:space="preserve">  2.   14.05. 1980  KPL - KaMa  6-5</t>
  </si>
  <si>
    <t>24.</t>
  </si>
  <si>
    <t>32.</t>
  </si>
  <si>
    <t xml:space="preserve"> RUNKOSARJA, TASASATASET,  ka. / peli</t>
  </si>
  <si>
    <t xml:space="preserve"> Ottelutilasto</t>
  </si>
  <si>
    <t xml:space="preserve"> 200</t>
  </si>
  <si>
    <t xml:space="preserve"> PLAY OFF, TASASATASET,  ka. / peli</t>
  </si>
  <si>
    <t>29.   20.05. 1977  KaMa - SMJ  10-1</t>
  </si>
  <si>
    <t>28 v   3 kk   6 pv</t>
  </si>
  <si>
    <t>15.   06.08. 1972  KaMa - SMJ  6-6</t>
  </si>
  <si>
    <t>105. ottelu</t>
  </si>
  <si>
    <t>241. ottelu</t>
  </si>
  <si>
    <t xml:space="preserve">  9.   25.05. 1980  KaMa - AA  5-12</t>
  </si>
  <si>
    <t>417.</t>
  </si>
  <si>
    <t>298.</t>
  </si>
  <si>
    <t>273.</t>
  </si>
  <si>
    <t>265.</t>
  </si>
  <si>
    <t>240.</t>
  </si>
  <si>
    <t>222.</t>
  </si>
  <si>
    <t>183.</t>
  </si>
  <si>
    <t>161.</t>
  </si>
  <si>
    <t>145.</t>
  </si>
  <si>
    <t>135.</t>
  </si>
  <si>
    <t>141.</t>
  </si>
  <si>
    <t>129.</t>
  </si>
  <si>
    <t>104.</t>
  </si>
  <si>
    <t>97.</t>
  </si>
  <si>
    <t>259.</t>
  </si>
  <si>
    <t>149.</t>
  </si>
  <si>
    <t>81.</t>
  </si>
  <si>
    <t>30.</t>
  </si>
  <si>
    <t>12.</t>
  </si>
  <si>
    <t>307.</t>
  </si>
  <si>
    <t>216.</t>
  </si>
  <si>
    <t>125.</t>
  </si>
  <si>
    <t>96.</t>
  </si>
  <si>
    <t>64.</t>
  </si>
  <si>
    <t>43.</t>
  </si>
  <si>
    <t>378.</t>
  </si>
  <si>
    <t>287.</t>
  </si>
  <si>
    <t>228.</t>
  </si>
  <si>
    <t>160.</t>
  </si>
  <si>
    <t>132.</t>
  </si>
  <si>
    <t>71.</t>
  </si>
  <si>
    <t>53.</t>
  </si>
  <si>
    <t>35.</t>
  </si>
  <si>
    <t>16.</t>
  </si>
  <si>
    <t>59.</t>
  </si>
  <si>
    <t>103.</t>
  </si>
  <si>
    <t>42.</t>
  </si>
  <si>
    <t>SEUROITTAIN</t>
  </si>
  <si>
    <t>ka / ottelu</t>
  </si>
  <si>
    <t>LYÖDYT, KA/OTT</t>
  </si>
  <si>
    <t>RS</t>
  </si>
  <si>
    <t>YLS</t>
  </si>
  <si>
    <t>ERO</t>
  </si>
  <si>
    <t>TUODUT, KA/OTT</t>
  </si>
  <si>
    <t>Kankaanpään Maila</t>
  </si>
  <si>
    <t>YLEISÖENNÄTYS  KOTONA</t>
  </si>
  <si>
    <t>YLEISÖENNÄTYS  VIERAISSA</t>
  </si>
  <si>
    <t>14.   10.07. 1974  SMJ - KaMa  4-1</t>
  </si>
  <si>
    <t xml:space="preserve">  3.   27.05. 1979  Tahko - KaMa  10-7</t>
  </si>
  <si>
    <t xml:space="preserve">  5.   25.07. 1973  UPV - KaMa  4-2</t>
  </si>
  <si>
    <t>KATSOJIA YLI 5000</t>
  </si>
  <si>
    <t>275.   24.06. 1970  KaMa - UPV  3-3</t>
  </si>
  <si>
    <t xml:space="preserve">    3.   27.05. 1979  Tahko - KaMa  10-7</t>
  </si>
  <si>
    <t>SIJA</t>
  </si>
  <si>
    <t>KATSOJIA</t>
  </si>
  <si>
    <t>KA / PELI</t>
  </si>
  <si>
    <t>489 130</t>
  </si>
  <si>
    <t>21.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</si>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</sst>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7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quotePrefix="1" applyNumberFormat="1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/>
    <xf numFmtId="49" fontId="3" fillId="2" borderId="9" xfId="0" applyNumberFormat="1" applyFont="1" applyFill="1" applyBorder="1" applyAlignment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65" fontId="3" fillId="6" borderId="1" xfId="1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 vertical="center"/>
    </xf>
    <xf numFmtId="0" fontId="3" fillId="8" borderId="1" xfId="0" applyNumberFormat="1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 vertical="center"/>
    </xf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  <xf numFmtId="0" fontId="3" fillId="3" borderId="3" xfId="0" applyFont="1" applyFill="1" applyBorder="1" applyAlignment="1"/>
    <xf numFmtId="165" fontId="3" fillId="8" borderId="2" xfId="1" applyNumberFormat="1" applyFont="1" applyFill="1" applyBorder="1" applyAlignment="1"/>
    <xf numFmtId="0" fontId="3" fillId="2" borderId="8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6" fillId="3" borderId="2" xfId="0" applyFont="1" applyFill="1" applyBorder="1" applyAlignment="1"/>
    <xf numFmtId="0" fontId="6" fillId="3" borderId="3" xfId="0" applyFont="1" applyFill="1" applyBorder="1" applyAlignment="1">
      <alignment horizontal="left"/>
    </xf>
    <xf numFmtId="49" fontId="6" fillId="3" borderId="3" xfId="0" applyNumberFormat="1" applyFont="1" applyFill="1" applyBorder="1" applyAlignment="1"/>
    <xf numFmtId="0" fontId="3" fillId="0" borderId="2" xfId="0" applyFont="1" applyFill="1" applyBorder="1" applyAlignment="1">
      <alignment horizontal="left"/>
    </xf>
    <xf numFmtId="0" fontId="3" fillId="8" borderId="1" xfId="0" applyFont="1" applyFill="1" applyBorder="1" applyAlignment="1"/>
    <xf numFmtId="49" fontId="3" fillId="8" borderId="1" xfId="0" applyNumberFormat="1" applyFont="1" applyFill="1" applyBorder="1" applyAlignment="1"/>
    <xf numFmtId="0" fontId="3" fillId="4" borderId="3" xfId="0" applyFont="1" applyFill="1" applyBorder="1" applyAlignment="1"/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9" fillId="0" borderId="0" xfId="0" applyFont="1" applyFill="1"/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13" xfId="0" applyFont="1" applyFill="1" applyBorder="1"/>
    <xf numFmtId="0" fontId="3" fillId="3" borderId="6" xfId="0" applyFont="1" applyFill="1" applyBorder="1" applyAlignment="1">
      <alignment horizontal="left"/>
    </xf>
    <xf numFmtId="0" fontId="3" fillId="4" borderId="7" xfId="0" applyFont="1" applyFill="1" applyBorder="1"/>
    <xf numFmtId="0" fontId="2" fillId="4" borderId="6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6" xfId="0" applyFont="1" applyFill="1" applyBorder="1"/>
    <xf numFmtId="0" fontId="3" fillId="4" borderId="13" xfId="0" applyFont="1" applyFill="1" applyBorder="1"/>
    <xf numFmtId="0" fontId="3" fillId="4" borderId="6" xfId="0" applyFont="1" applyFill="1" applyBorder="1" applyAlignment="1">
      <alignment horizontal="left"/>
    </xf>
    <xf numFmtId="0" fontId="2" fillId="4" borderId="0" xfId="0" applyFont="1" applyFill="1" applyBorder="1"/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5" xfId="0" applyFont="1" applyFill="1" applyBorder="1" applyAlignment="1">
      <alignment horizontal="right"/>
    </xf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center"/>
    </xf>
    <xf numFmtId="49" fontId="3" fillId="4" borderId="9" xfId="0" applyNumberFormat="1" applyFont="1" applyFill="1" applyBorder="1"/>
    <xf numFmtId="0" fontId="3" fillId="4" borderId="10" xfId="0" applyFont="1" applyFill="1" applyBorder="1"/>
    <xf numFmtId="0" fontId="3" fillId="4" borderId="9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13" xfId="0" applyFont="1" applyFill="1" applyBorder="1" applyAlignment="1"/>
    <xf numFmtId="0" fontId="3" fillId="3" borderId="6" xfId="0" applyFont="1" applyFill="1" applyBorder="1" applyAlignment="1"/>
    <xf numFmtId="0" fontId="3" fillId="4" borderId="11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/>
    <xf numFmtId="49" fontId="3" fillId="4" borderId="11" xfId="0" applyNumberFormat="1" applyFont="1" applyFill="1" applyBorder="1" applyAlignment="1">
      <alignment horizontal="left"/>
    </xf>
    <xf numFmtId="2" fontId="3" fillId="4" borderId="0" xfId="0" applyNumberFormat="1" applyFont="1" applyFill="1" applyBorder="1" applyAlignment="1">
      <alignment horizontal="left"/>
    </xf>
    <xf numFmtId="2" fontId="3" fillId="4" borderId="5" xfId="0" applyNumberFormat="1" applyFont="1" applyFill="1" applyBorder="1" applyAlignment="1">
      <alignment horizontal="left"/>
    </xf>
    <xf numFmtId="2" fontId="3" fillId="4" borderId="9" xfId="0" applyNumberFormat="1" applyFont="1" applyFill="1" applyBorder="1"/>
    <xf numFmtId="2" fontId="3" fillId="4" borderId="10" xfId="0" applyNumberFormat="1" applyFont="1" applyFill="1" applyBorder="1"/>
    <xf numFmtId="0" fontId="4" fillId="2" borderId="0" xfId="0" applyFont="1" applyFill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13" xfId="0" applyNumberFormat="1" applyFont="1" applyFill="1" applyBorder="1" applyAlignment="1"/>
    <xf numFmtId="0" fontId="3" fillId="4" borderId="0" xfId="0" applyFont="1" applyFill="1" applyAlignment="1">
      <alignment horizontal="left"/>
    </xf>
    <xf numFmtId="0" fontId="3" fillId="4" borderId="0" xfId="0" applyFont="1" applyFill="1"/>
    <xf numFmtId="0" fontId="3" fillId="4" borderId="0" xfId="0" applyFont="1" applyFill="1" applyAlignment="1"/>
    <xf numFmtId="166" fontId="3" fillId="4" borderId="0" xfId="0" applyNumberFormat="1" applyFont="1" applyFill="1" applyAlignment="1"/>
    <xf numFmtId="0" fontId="3" fillId="4" borderId="0" xfId="0" applyFont="1" applyFill="1" applyAlignment="1">
      <alignment horizontal="right"/>
    </xf>
    <xf numFmtId="2" fontId="3" fillId="3" borderId="0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right"/>
    </xf>
    <xf numFmtId="2" fontId="3" fillId="4" borderId="0" xfId="0" applyNumberFormat="1" applyFont="1" applyFill="1" applyBorder="1" applyAlignment="1">
      <alignment horizontal="right"/>
    </xf>
    <xf numFmtId="0" fontId="3" fillId="3" borderId="7" xfId="0" applyFont="1" applyFill="1" applyBorder="1" applyAlignment="1"/>
    <xf numFmtId="2" fontId="3" fillId="3" borderId="6" xfId="0" applyNumberFormat="1" applyFont="1" applyFill="1" applyBorder="1" applyAlignment="1">
      <alignment horizontal="center"/>
    </xf>
    <xf numFmtId="2" fontId="3" fillId="3" borderId="13" xfId="0" applyNumberFormat="1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3" borderId="7" xfId="0" applyFont="1" applyFill="1" applyBorder="1" applyAlignment="1">
      <alignment horizontal="center"/>
    </xf>
    <xf numFmtId="0" fontId="3" fillId="4" borderId="11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6"/>
  <sheetViews>
    <sheetView tabSelected="1" zoomScale="83" zoomScaleNormal="83" workbookViewId="0"/>
  </sheetViews>
  <sheetFormatPr defaultRowHeight="15" customHeight="1" x14ac:dyDescent="0.25"/>
  <cols>
    <col min="1" max="1" width="0.7109375" style="99" customWidth="1"/>
    <col min="2" max="2" width="6.7109375" style="68" customWidth="1"/>
    <col min="3" max="3" width="5.42578125" style="67" customWidth="1"/>
    <col min="4" max="4" width="9" style="68" customWidth="1"/>
    <col min="5" max="13" width="5.7109375" style="67" customWidth="1"/>
    <col min="14" max="14" width="8.85546875" style="67" customWidth="1"/>
    <col min="15" max="15" width="0.7109375" style="36" customWidth="1"/>
    <col min="16" max="19" width="6.7109375" style="36" customWidth="1"/>
    <col min="20" max="20" width="0.7109375" style="36" customWidth="1"/>
    <col min="21" max="25" width="5.7109375" style="67" customWidth="1"/>
    <col min="26" max="26" width="8.7109375" style="67" customWidth="1"/>
    <col min="27" max="27" width="0.7109375" style="36" customWidth="1"/>
    <col min="28" max="31" width="6.7109375" style="67" customWidth="1"/>
    <col min="32" max="32" width="0.7109375" style="36" customWidth="1"/>
    <col min="33" max="33" width="14" style="67" customWidth="1"/>
    <col min="34" max="36" width="13.7109375" style="67" customWidth="1"/>
    <col min="37" max="37" width="0.7109375" style="67" customWidth="1"/>
    <col min="38" max="38" width="6.42578125" style="67" customWidth="1"/>
    <col min="39" max="39" width="6.28515625" style="67" customWidth="1"/>
    <col min="40" max="43" width="5.7109375" style="67" customWidth="1"/>
    <col min="44" max="16384" width="9.140625" style="99"/>
  </cols>
  <sheetData>
    <row r="1" spans="1:55" ht="16.5" customHeight="1" x14ac:dyDescent="0.25">
      <c r="A1" s="135"/>
      <c r="B1" s="2" t="s">
        <v>109</v>
      </c>
      <c r="C1" s="3"/>
      <c r="D1" s="4"/>
      <c r="E1" s="5" t="s">
        <v>110</v>
      </c>
      <c r="F1" s="6"/>
      <c r="G1" s="6"/>
      <c r="H1" s="6"/>
      <c r="I1" s="6"/>
      <c r="J1" s="6"/>
      <c r="K1" s="6"/>
      <c r="L1" s="6"/>
      <c r="M1" s="6"/>
      <c r="N1" s="136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</row>
    <row r="2" spans="1:55" s="140" customFormat="1" ht="15" customHeight="1" x14ac:dyDescent="0.2">
      <c r="A2" s="137"/>
      <c r="B2" s="10" t="s">
        <v>45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2" t="s">
        <v>157</v>
      </c>
      <c r="Q2" s="20"/>
      <c r="R2" s="14"/>
      <c r="S2" s="21"/>
      <c r="T2" s="19"/>
      <c r="U2" s="20" t="s">
        <v>14</v>
      </c>
      <c r="V2" s="14"/>
      <c r="W2" s="14"/>
      <c r="X2" s="20"/>
      <c r="Y2" s="138"/>
      <c r="Z2" s="139"/>
      <c r="AA2" s="19"/>
      <c r="AB2" s="22" t="s">
        <v>167</v>
      </c>
      <c r="AC2" s="20"/>
      <c r="AD2" s="14"/>
      <c r="AE2" s="21"/>
      <c r="AF2" s="19"/>
      <c r="AG2" s="22" t="s">
        <v>148</v>
      </c>
      <c r="AH2" s="14"/>
      <c r="AI2" s="14"/>
      <c r="AJ2" s="15"/>
      <c r="AK2" s="19"/>
      <c r="AL2" s="22" t="s">
        <v>149</v>
      </c>
      <c r="AM2" s="20"/>
      <c r="AN2" s="20"/>
      <c r="AO2" s="134" t="s">
        <v>150</v>
      </c>
      <c r="AP2" s="14"/>
      <c r="AQ2" s="15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</row>
    <row r="3" spans="1:55" s="140" customFormat="1" ht="15" customHeight="1" x14ac:dyDescent="0.2">
      <c r="A3" s="1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82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82</v>
      </c>
      <c r="AE3" s="18" t="s">
        <v>16</v>
      </c>
      <c r="AF3" s="23"/>
      <c r="AG3" s="18" t="s">
        <v>151</v>
      </c>
      <c r="AH3" s="18" t="s">
        <v>152</v>
      </c>
      <c r="AI3" s="15" t="s">
        <v>153</v>
      </c>
      <c r="AJ3" s="18" t="s">
        <v>154</v>
      </c>
      <c r="AK3" s="23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</row>
    <row r="4" spans="1:55" s="140" customFormat="1" ht="15" customHeight="1" x14ac:dyDescent="0.2">
      <c r="A4" s="137"/>
      <c r="B4" s="24">
        <v>1966</v>
      </c>
      <c r="C4" s="24" t="s">
        <v>39</v>
      </c>
      <c r="D4" s="25" t="s">
        <v>34</v>
      </c>
      <c r="E4" s="26"/>
      <c r="F4" s="26" t="s">
        <v>41</v>
      </c>
      <c r="G4" s="27"/>
      <c r="H4" s="28"/>
      <c r="I4" s="28"/>
      <c r="J4" s="28"/>
      <c r="K4" s="28"/>
      <c r="L4" s="28"/>
      <c r="M4" s="28"/>
      <c r="N4" s="28"/>
      <c r="O4" s="23"/>
      <c r="P4" s="18"/>
      <c r="Q4" s="18"/>
      <c r="R4" s="18"/>
      <c r="S4" s="18"/>
      <c r="T4" s="23"/>
      <c r="U4" s="29"/>
      <c r="V4" s="29"/>
      <c r="W4" s="30"/>
      <c r="X4" s="29"/>
      <c r="Y4" s="29"/>
      <c r="Z4" s="29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9"/>
      <c r="AM4" s="29"/>
      <c r="AN4" s="29"/>
      <c r="AO4" s="30"/>
      <c r="AP4" s="31"/>
      <c r="AQ4" s="29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</row>
    <row r="5" spans="1:55" s="140" customFormat="1" ht="15" customHeight="1" x14ac:dyDescent="0.2">
      <c r="A5" s="137"/>
      <c r="B5" s="24">
        <v>1967</v>
      </c>
      <c r="C5" s="24" t="s">
        <v>42</v>
      </c>
      <c r="D5" s="25" t="s">
        <v>34</v>
      </c>
      <c r="E5" s="24"/>
      <c r="F5" s="32" t="s">
        <v>41</v>
      </c>
      <c r="G5" s="33"/>
      <c r="H5" s="24"/>
      <c r="I5" s="24"/>
      <c r="J5" s="24"/>
      <c r="K5" s="24"/>
      <c r="L5" s="24"/>
      <c r="M5" s="24"/>
      <c r="N5" s="24"/>
      <c r="O5" s="23"/>
      <c r="P5" s="18"/>
      <c r="Q5" s="18"/>
      <c r="R5" s="18"/>
      <c r="S5" s="18"/>
      <c r="T5" s="23"/>
      <c r="U5" s="29"/>
      <c r="V5" s="29"/>
      <c r="W5" s="30"/>
      <c r="X5" s="29"/>
      <c r="Y5" s="29"/>
      <c r="Z5" s="29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9"/>
      <c r="AM5" s="29"/>
      <c r="AN5" s="29"/>
      <c r="AO5" s="30"/>
      <c r="AP5" s="31"/>
      <c r="AQ5" s="29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</row>
    <row r="6" spans="1:55" s="140" customFormat="1" ht="15" customHeight="1" x14ac:dyDescent="0.2">
      <c r="A6" s="137"/>
      <c r="B6" s="29">
        <v>1968</v>
      </c>
      <c r="C6" s="29" t="s">
        <v>33</v>
      </c>
      <c r="D6" s="34" t="s">
        <v>34</v>
      </c>
      <c r="E6" s="29">
        <v>22</v>
      </c>
      <c r="F6" s="29">
        <v>0</v>
      </c>
      <c r="G6" s="30">
        <v>7</v>
      </c>
      <c r="H6" s="29">
        <v>27</v>
      </c>
      <c r="I6" s="29"/>
      <c r="J6" s="29"/>
      <c r="K6" s="29"/>
      <c r="L6" s="29"/>
      <c r="M6" s="29"/>
      <c r="N6" s="29"/>
      <c r="O6" s="23"/>
      <c r="P6" s="18"/>
      <c r="Q6" s="18" t="s">
        <v>158</v>
      </c>
      <c r="R6" s="18"/>
      <c r="S6" s="18"/>
      <c r="T6" s="23"/>
      <c r="U6" s="29"/>
      <c r="V6" s="29"/>
      <c r="W6" s="30"/>
      <c r="X6" s="29"/>
      <c r="Y6" s="29"/>
      <c r="Z6" s="29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9"/>
      <c r="AM6" s="29"/>
      <c r="AN6" s="29"/>
      <c r="AO6" s="30"/>
      <c r="AP6" s="31"/>
      <c r="AQ6" s="29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</row>
    <row r="7" spans="1:55" s="140" customFormat="1" ht="15" customHeight="1" x14ac:dyDescent="0.2">
      <c r="A7" s="137"/>
      <c r="B7" s="29">
        <v>1969</v>
      </c>
      <c r="C7" s="29" t="s">
        <v>37</v>
      </c>
      <c r="D7" s="34" t="s">
        <v>34</v>
      </c>
      <c r="E7" s="29">
        <v>20</v>
      </c>
      <c r="F7" s="29">
        <v>2</v>
      </c>
      <c r="G7" s="30">
        <v>10</v>
      </c>
      <c r="H7" s="29">
        <v>32</v>
      </c>
      <c r="I7" s="29"/>
      <c r="J7" s="29"/>
      <c r="K7" s="29"/>
      <c r="L7" s="29"/>
      <c r="M7" s="29"/>
      <c r="N7" s="29"/>
      <c r="O7" s="23"/>
      <c r="P7" s="18"/>
      <c r="Q7" s="18" t="s">
        <v>84</v>
      </c>
      <c r="R7" s="18" t="s">
        <v>159</v>
      </c>
      <c r="S7" s="18"/>
      <c r="T7" s="23"/>
      <c r="U7" s="29"/>
      <c r="V7" s="29"/>
      <c r="W7" s="30"/>
      <c r="X7" s="29"/>
      <c r="Y7" s="29"/>
      <c r="Z7" s="29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9">
        <v>1</v>
      </c>
      <c r="AM7" s="29">
        <v>1</v>
      </c>
      <c r="AN7" s="29"/>
      <c r="AO7" s="30"/>
      <c r="AP7" s="31"/>
      <c r="AQ7" s="29">
        <v>1</v>
      </c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</row>
    <row r="8" spans="1:55" s="140" customFormat="1" ht="15" customHeight="1" x14ac:dyDescent="0.2">
      <c r="A8" s="137"/>
      <c r="B8" s="29">
        <v>1970</v>
      </c>
      <c r="C8" s="29" t="s">
        <v>38</v>
      </c>
      <c r="D8" s="34" t="s">
        <v>34</v>
      </c>
      <c r="E8" s="29">
        <v>22</v>
      </c>
      <c r="F8" s="30">
        <v>0</v>
      </c>
      <c r="G8" s="29">
        <v>5</v>
      </c>
      <c r="H8" s="29">
        <v>45</v>
      </c>
      <c r="I8" s="29"/>
      <c r="J8" s="29"/>
      <c r="K8" s="29"/>
      <c r="L8" s="29"/>
      <c r="M8" s="29"/>
      <c r="N8" s="29"/>
      <c r="O8" s="23"/>
      <c r="P8" s="18"/>
      <c r="Q8" s="29" t="s">
        <v>42</v>
      </c>
      <c r="R8" s="18" t="s">
        <v>38</v>
      </c>
      <c r="S8" s="18"/>
      <c r="T8" s="23"/>
      <c r="U8" s="29"/>
      <c r="V8" s="29"/>
      <c r="W8" s="30"/>
      <c r="X8" s="29"/>
      <c r="Y8" s="29"/>
      <c r="Z8" s="29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9"/>
      <c r="AM8" s="29">
        <v>1</v>
      </c>
      <c r="AN8" s="29"/>
      <c r="AO8" s="30"/>
      <c r="AP8" s="31"/>
      <c r="AQ8" s="29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</row>
    <row r="9" spans="1:55" s="140" customFormat="1" ht="15" customHeight="1" x14ac:dyDescent="0.2">
      <c r="A9" s="137"/>
      <c r="B9" s="29">
        <v>1971</v>
      </c>
      <c r="C9" s="29" t="s">
        <v>39</v>
      </c>
      <c r="D9" s="34" t="s">
        <v>34</v>
      </c>
      <c r="E9" s="29">
        <v>22</v>
      </c>
      <c r="F9" s="29">
        <v>1</v>
      </c>
      <c r="G9" s="30">
        <v>3</v>
      </c>
      <c r="H9" s="29">
        <v>54</v>
      </c>
      <c r="I9" s="29"/>
      <c r="J9" s="29"/>
      <c r="K9" s="29"/>
      <c r="L9" s="29"/>
      <c r="M9" s="29"/>
      <c r="N9" s="29"/>
      <c r="O9" s="23"/>
      <c r="P9" s="18"/>
      <c r="Q9" s="29" t="s">
        <v>42</v>
      </c>
      <c r="R9" s="29" t="s">
        <v>37</v>
      </c>
      <c r="S9" s="18"/>
      <c r="T9" s="23"/>
      <c r="U9" s="29"/>
      <c r="V9" s="29"/>
      <c r="W9" s="30"/>
      <c r="X9" s="29"/>
      <c r="Y9" s="29"/>
      <c r="Z9" s="29"/>
      <c r="AA9" s="23"/>
      <c r="AB9" s="18"/>
      <c r="AC9" s="18"/>
      <c r="AD9" s="18"/>
      <c r="AE9" s="18"/>
      <c r="AF9" s="23"/>
      <c r="AG9" s="2"/>
      <c r="AH9" s="2"/>
      <c r="AI9" s="2"/>
      <c r="AJ9" s="2"/>
      <c r="AK9" s="23"/>
      <c r="AL9" s="29"/>
      <c r="AM9" s="29">
        <v>1</v>
      </c>
      <c r="AN9" s="29"/>
      <c r="AO9" s="30"/>
      <c r="AP9" s="31">
        <v>1</v>
      </c>
      <c r="AQ9" s="29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</row>
    <row r="10" spans="1:55" s="140" customFormat="1" ht="15" customHeight="1" x14ac:dyDescent="0.2">
      <c r="A10" s="137"/>
      <c r="B10" s="29">
        <v>1972</v>
      </c>
      <c r="C10" s="29" t="s">
        <v>39</v>
      </c>
      <c r="D10" s="34" t="s">
        <v>34</v>
      </c>
      <c r="E10" s="29">
        <v>22</v>
      </c>
      <c r="F10" s="30">
        <v>0</v>
      </c>
      <c r="G10" s="30">
        <v>9</v>
      </c>
      <c r="H10" s="29">
        <v>53</v>
      </c>
      <c r="I10" s="29"/>
      <c r="J10" s="29"/>
      <c r="K10" s="30"/>
      <c r="L10" s="30"/>
      <c r="M10" s="31"/>
      <c r="N10" s="29"/>
      <c r="O10" s="23"/>
      <c r="P10" s="18"/>
      <c r="Q10" s="29" t="s">
        <v>42</v>
      </c>
      <c r="R10" s="29" t="s">
        <v>37</v>
      </c>
      <c r="S10" s="18"/>
      <c r="T10" s="23"/>
      <c r="U10" s="29"/>
      <c r="V10" s="29"/>
      <c r="W10" s="30"/>
      <c r="X10" s="29"/>
      <c r="Y10" s="29"/>
      <c r="Z10" s="29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9">
        <v>1</v>
      </c>
      <c r="AM10" s="29">
        <v>1</v>
      </c>
      <c r="AN10" s="30"/>
      <c r="AO10" s="30"/>
      <c r="AP10" s="31">
        <v>1</v>
      </c>
      <c r="AQ10" s="29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</row>
    <row r="11" spans="1:55" s="140" customFormat="1" ht="15" customHeight="1" x14ac:dyDescent="0.2">
      <c r="A11" s="137"/>
      <c r="B11" s="29">
        <v>1973</v>
      </c>
      <c r="C11" s="29" t="s">
        <v>33</v>
      </c>
      <c r="D11" s="34" t="s">
        <v>34</v>
      </c>
      <c r="E11" s="29">
        <v>22</v>
      </c>
      <c r="F11" s="29">
        <v>1</v>
      </c>
      <c r="G11" s="30">
        <v>4</v>
      </c>
      <c r="H11" s="29">
        <v>47</v>
      </c>
      <c r="I11" s="29"/>
      <c r="J11" s="29"/>
      <c r="K11" s="30"/>
      <c r="L11" s="30"/>
      <c r="M11" s="31"/>
      <c r="N11" s="29"/>
      <c r="O11" s="23"/>
      <c r="P11" s="18"/>
      <c r="Q11" s="29" t="s">
        <v>42</v>
      </c>
      <c r="R11" s="29" t="s">
        <v>39</v>
      </c>
      <c r="S11" s="18"/>
      <c r="T11" s="23"/>
      <c r="U11" s="29"/>
      <c r="V11" s="29"/>
      <c r="W11" s="30"/>
      <c r="X11" s="29"/>
      <c r="Y11" s="29"/>
      <c r="Z11" s="29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9">
        <v>1</v>
      </c>
      <c r="AM11" s="29"/>
      <c r="AN11" s="30"/>
      <c r="AO11" s="30"/>
      <c r="AP11" s="31"/>
      <c r="AQ11" s="29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</row>
    <row r="12" spans="1:55" s="140" customFormat="1" ht="15" customHeight="1" x14ac:dyDescent="0.2">
      <c r="A12" s="137"/>
      <c r="B12" s="29">
        <v>1974</v>
      </c>
      <c r="C12" s="29" t="s">
        <v>33</v>
      </c>
      <c r="D12" s="34" t="s">
        <v>34</v>
      </c>
      <c r="E12" s="29">
        <v>21</v>
      </c>
      <c r="F12" s="29">
        <v>1</v>
      </c>
      <c r="G12" s="30">
        <v>14</v>
      </c>
      <c r="H12" s="29">
        <v>30</v>
      </c>
      <c r="I12" s="29"/>
      <c r="J12" s="29"/>
      <c r="K12" s="30"/>
      <c r="L12" s="30"/>
      <c r="M12" s="31"/>
      <c r="N12" s="29"/>
      <c r="O12" s="23"/>
      <c r="P12" s="18" t="s">
        <v>160</v>
      </c>
      <c r="Q12" s="18" t="s">
        <v>35</v>
      </c>
      <c r="R12" s="18" t="s">
        <v>84</v>
      </c>
      <c r="S12" s="18"/>
      <c r="T12" s="23"/>
      <c r="U12" s="29"/>
      <c r="V12" s="29"/>
      <c r="W12" s="30"/>
      <c r="X12" s="29"/>
      <c r="Y12" s="29"/>
      <c r="Z12" s="29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9">
        <v>1</v>
      </c>
      <c r="AM12" s="29">
        <v>1</v>
      </c>
      <c r="AN12" s="30"/>
      <c r="AO12" s="30"/>
      <c r="AP12" s="31"/>
      <c r="AQ12" s="29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</row>
    <row r="13" spans="1:55" s="140" customFormat="1" ht="15" customHeight="1" x14ac:dyDescent="0.2">
      <c r="A13" s="137"/>
      <c r="B13" s="29">
        <v>1975</v>
      </c>
      <c r="C13" s="29" t="s">
        <v>37</v>
      </c>
      <c r="D13" s="34" t="s">
        <v>34</v>
      </c>
      <c r="E13" s="29">
        <v>21</v>
      </c>
      <c r="F13" s="29">
        <v>2</v>
      </c>
      <c r="G13" s="30">
        <v>8</v>
      </c>
      <c r="H13" s="29">
        <v>36</v>
      </c>
      <c r="I13" s="29"/>
      <c r="J13" s="29"/>
      <c r="K13" s="30"/>
      <c r="L13" s="30"/>
      <c r="M13" s="31"/>
      <c r="N13" s="29"/>
      <c r="O13" s="23"/>
      <c r="P13" s="18"/>
      <c r="Q13" s="29" t="s">
        <v>39</v>
      </c>
      <c r="R13" s="18" t="s">
        <v>83</v>
      </c>
      <c r="S13" s="18"/>
      <c r="T13" s="23"/>
      <c r="U13" s="29"/>
      <c r="V13" s="29"/>
      <c r="W13" s="30"/>
      <c r="X13" s="29"/>
      <c r="Y13" s="29"/>
      <c r="Z13" s="29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9">
        <v>1</v>
      </c>
      <c r="AM13" s="29">
        <v>1</v>
      </c>
      <c r="AN13" s="30">
        <v>1</v>
      </c>
      <c r="AO13" s="30"/>
      <c r="AP13" s="31"/>
      <c r="AQ13" s="29">
        <v>1</v>
      </c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</row>
    <row r="14" spans="1:55" s="140" customFormat="1" ht="15" customHeight="1" x14ac:dyDescent="0.2">
      <c r="A14" s="137"/>
      <c r="B14" s="29">
        <v>1976</v>
      </c>
      <c r="C14" s="29" t="s">
        <v>33</v>
      </c>
      <c r="D14" s="34" t="s">
        <v>34</v>
      </c>
      <c r="E14" s="29">
        <v>22</v>
      </c>
      <c r="F14" s="29">
        <v>0</v>
      </c>
      <c r="G14" s="30">
        <v>8</v>
      </c>
      <c r="H14" s="29">
        <v>26</v>
      </c>
      <c r="I14" s="29"/>
      <c r="J14" s="29"/>
      <c r="K14" s="30"/>
      <c r="L14" s="30"/>
      <c r="M14" s="31"/>
      <c r="N14" s="29"/>
      <c r="O14" s="23"/>
      <c r="P14" s="18"/>
      <c r="Q14" s="18" t="s">
        <v>38</v>
      </c>
      <c r="R14" s="18" t="s">
        <v>161</v>
      </c>
      <c r="S14" s="18"/>
      <c r="T14" s="23"/>
      <c r="U14" s="29"/>
      <c r="V14" s="29"/>
      <c r="W14" s="30"/>
      <c r="X14" s="29"/>
      <c r="Y14" s="29"/>
      <c r="Z14" s="29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9">
        <v>1</v>
      </c>
      <c r="AM14" s="29"/>
      <c r="AN14" s="30"/>
      <c r="AO14" s="30"/>
      <c r="AP14" s="31"/>
      <c r="AQ14" s="29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</row>
    <row r="15" spans="1:55" s="140" customFormat="1" ht="15" customHeight="1" x14ac:dyDescent="0.25">
      <c r="A15" s="137"/>
      <c r="B15" s="29">
        <v>1977</v>
      </c>
      <c r="C15" s="29" t="s">
        <v>33</v>
      </c>
      <c r="D15" s="34" t="s">
        <v>34</v>
      </c>
      <c r="E15" s="29">
        <v>20</v>
      </c>
      <c r="F15" s="29">
        <v>0</v>
      </c>
      <c r="G15" s="30">
        <v>8</v>
      </c>
      <c r="H15" s="29">
        <v>24</v>
      </c>
      <c r="I15" s="29">
        <v>86</v>
      </c>
      <c r="J15" s="29">
        <v>49</v>
      </c>
      <c r="K15" s="29">
        <v>15</v>
      </c>
      <c r="L15" s="29">
        <v>14</v>
      </c>
      <c r="M15" s="29">
        <v>8</v>
      </c>
      <c r="N15" s="35" t="s">
        <v>36</v>
      </c>
      <c r="O15" s="36"/>
      <c r="P15" s="18"/>
      <c r="Q15" s="18" t="s">
        <v>86</v>
      </c>
      <c r="R15" s="18" t="s">
        <v>160</v>
      </c>
      <c r="S15" s="18"/>
      <c r="T15" s="23"/>
      <c r="U15" s="29"/>
      <c r="V15" s="29"/>
      <c r="W15" s="30"/>
      <c r="X15" s="29"/>
      <c r="Y15" s="29"/>
      <c r="Z15" s="29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9">
        <v>1</v>
      </c>
      <c r="AM15" s="29"/>
      <c r="AN15" s="30"/>
      <c r="AO15" s="30"/>
      <c r="AP15" s="31"/>
      <c r="AQ15" s="29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</row>
    <row r="16" spans="1:55" s="140" customFormat="1" ht="15" customHeight="1" x14ac:dyDescent="0.25">
      <c r="A16" s="137"/>
      <c r="B16" s="29">
        <v>1978</v>
      </c>
      <c r="C16" s="29"/>
      <c r="D16" s="34"/>
      <c r="E16" s="29"/>
      <c r="F16" s="29"/>
      <c r="G16" s="30"/>
      <c r="H16" s="29"/>
      <c r="I16" s="29"/>
      <c r="J16" s="29"/>
      <c r="K16" s="30"/>
      <c r="L16" s="30"/>
      <c r="M16" s="31"/>
      <c r="N16" s="29"/>
      <c r="O16" s="36"/>
      <c r="P16" s="18"/>
      <c r="Q16" s="18"/>
      <c r="R16" s="18"/>
      <c r="S16" s="18"/>
      <c r="T16" s="23"/>
      <c r="U16" s="29"/>
      <c r="V16" s="29"/>
      <c r="W16" s="30"/>
      <c r="X16" s="29"/>
      <c r="Y16" s="29"/>
      <c r="Z16" s="29"/>
      <c r="AA16" s="23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9"/>
      <c r="AM16" s="29"/>
      <c r="AN16" s="30"/>
      <c r="AO16" s="30"/>
      <c r="AP16" s="31"/>
      <c r="AQ16" s="29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</row>
    <row r="17" spans="1:55" s="140" customFormat="1" ht="15" customHeight="1" x14ac:dyDescent="0.25">
      <c r="A17" s="137"/>
      <c r="B17" s="29">
        <v>1979</v>
      </c>
      <c r="C17" s="29" t="s">
        <v>33</v>
      </c>
      <c r="D17" s="37" t="s">
        <v>34</v>
      </c>
      <c r="E17" s="29">
        <v>22</v>
      </c>
      <c r="F17" s="29">
        <v>0</v>
      </c>
      <c r="G17" s="30">
        <v>10</v>
      </c>
      <c r="H17" s="29">
        <v>21</v>
      </c>
      <c r="I17" s="29">
        <v>98</v>
      </c>
      <c r="J17" s="29">
        <v>33</v>
      </c>
      <c r="K17" s="30">
        <v>26</v>
      </c>
      <c r="L17" s="30">
        <v>29</v>
      </c>
      <c r="M17" s="31">
        <v>10</v>
      </c>
      <c r="N17" s="35" t="s">
        <v>36</v>
      </c>
      <c r="O17" s="36"/>
      <c r="P17" s="18"/>
      <c r="Q17" s="18" t="s">
        <v>162</v>
      </c>
      <c r="R17" s="18"/>
      <c r="S17" s="18"/>
      <c r="T17" s="23"/>
      <c r="U17" s="29"/>
      <c r="V17" s="29"/>
      <c r="W17" s="30"/>
      <c r="X17" s="29"/>
      <c r="Y17" s="29"/>
      <c r="Z17" s="29"/>
      <c r="AA17" s="36"/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9"/>
      <c r="AM17" s="29"/>
      <c r="AN17" s="30"/>
      <c r="AO17" s="30"/>
      <c r="AP17" s="31"/>
      <c r="AQ17" s="29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</row>
    <row r="18" spans="1:55" s="140" customFormat="1" ht="15" customHeight="1" x14ac:dyDescent="0.25">
      <c r="A18" s="137"/>
      <c r="B18" s="29">
        <v>1980</v>
      </c>
      <c r="C18" s="29" t="s">
        <v>35</v>
      </c>
      <c r="D18" s="37" t="s">
        <v>34</v>
      </c>
      <c r="E18" s="29">
        <v>22</v>
      </c>
      <c r="F18" s="29">
        <v>1</v>
      </c>
      <c r="G18" s="30">
        <v>13</v>
      </c>
      <c r="H18" s="29">
        <v>43</v>
      </c>
      <c r="I18" s="29">
        <v>125</v>
      </c>
      <c r="J18" s="29">
        <v>40</v>
      </c>
      <c r="K18" s="30">
        <v>41</v>
      </c>
      <c r="L18" s="30">
        <v>30</v>
      </c>
      <c r="M18" s="31">
        <v>14</v>
      </c>
      <c r="N18" s="38">
        <v>0.68</v>
      </c>
      <c r="O18" s="36"/>
      <c r="P18" s="18"/>
      <c r="Q18" s="29" t="s">
        <v>39</v>
      </c>
      <c r="R18" s="18" t="s">
        <v>83</v>
      </c>
      <c r="S18" s="18" t="s">
        <v>163</v>
      </c>
      <c r="T18" s="23"/>
      <c r="U18" s="29">
        <v>6</v>
      </c>
      <c r="V18" s="29">
        <v>1</v>
      </c>
      <c r="W18" s="30">
        <v>4</v>
      </c>
      <c r="X18" s="29">
        <v>6</v>
      </c>
      <c r="Y18" s="29">
        <v>40</v>
      </c>
      <c r="Z18" s="38">
        <v>0.70199999999999996</v>
      </c>
      <c r="AA18" s="36"/>
      <c r="AB18" s="18" t="s">
        <v>83</v>
      </c>
      <c r="AC18" s="18" t="s">
        <v>84</v>
      </c>
      <c r="AD18" s="18" t="s">
        <v>38</v>
      </c>
      <c r="AE18" s="29" t="s">
        <v>37</v>
      </c>
      <c r="AF18" s="23"/>
      <c r="AG18" s="2" t="s">
        <v>155</v>
      </c>
      <c r="AH18" s="2"/>
      <c r="AI18" s="2"/>
      <c r="AJ18" s="2"/>
      <c r="AK18" s="23"/>
      <c r="AL18" s="29"/>
      <c r="AM18" s="29"/>
      <c r="AN18" s="30"/>
      <c r="AO18" s="30"/>
      <c r="AP18" s="31"/>
      <c r="AQ18" s="29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</row>
    <row r="19" spans="1:55" s="140" customFormat="1" ht="15" customHeight="1" x14ac:dyDescent="0.25">
      <c r="A19" s="137"/>
      <c r="B19" s="29">
        <v>1981</v>
      </c>
      <c r="C19" s="29" t="s">
        <v>33</v>
      </c>
      <c r="D19" s="37" t="s">
        <v>34</v>
      </c>
      <c r="E19" s="29">
        <v>22</v>
      </c>
      <c r="F19" s="29">
        <v>0</v>
      </c>
      <c r="G19" s="30">
        <v>8</v>
      </c>
      <c r="H19" s="29">
        <v>30</v>
      </c>
      <c r="I19" s="29">
        <v>124</v>
      </c>
      <c r="J19" s="29">
        <v>65</v>
      </c>
      <c r="K19" s="30">
        <v>35</v>
      </c>
      <c r="L19" s="30">
        <v>16</v>
      </c>
      <c r="M19" s="31">
        <v>8</v>
      </c>
      <c r="N19" s="38">
        <v>0.63917525773195871</v>
      </c>
      <c r="O19" s="36"/>
      <c r="P19" s="18"/>
      <c r="Q19" s="29" t="s">
        <v>164</v>
      </c>
      <c r="R19" s="18"/>
      <c r="S19" s="18" t="s">
        <v>165</v>
      </c>
      <c r="T19" s="23"/>
      <c r="U19" s="29"/>
      <c r="V19" s="29"/>
      <c r="W19" s="30"/>
      <c r="X19" s="29"/>
      <c r="Y19" s="29"/>
      <c r="Z19" s="29"/>
      <c r="AA19" s="36"/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29"/>
      <c r="AM19" s="29"/>
      <c r="AN19" s="30"/>
      <c r="AO19" s="30"/>
      <c r="AP19" s="31"/>
      <c r="AQ19" s="29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</row>
    <row r="20" spans="1:55" s="140" customFormat="1" ht="15" customHeight="1" x14ac:dyDescent="0.2">
      <c r="A20" s="141"/>
      <c r="B20" s="16" t="s">
        <v>7</v>
      </c>
      <c r="C20" s="17"/>
      <c r="D20" s="15"/>
      <c r="E20" s="18">
        <v>280</v>
      </c>
      <c r="F20" s="18">
        <v>8</v>
      </c>
      <c r="G20" s="18">
        <v>107</v>
      </c>
      <c r="H20" s="18">
        <v>468</v>
      </c>
      <c r="I20" s="18">
        <v>433</v>
      </c>
      <c r="J20" s="18">
        <v>187</v>
      </c>
      <c r="K20" s="18">
        <v>117</v>
      </c>
      <c r="L20" s="18">
        <v>89</v>
      </c>
      <c r="M20" s="18">
        <v>40</v>
      </c>
      <c r="N20" s="41">
        <v>0.65903783278841654</v>
      </c>
      <c r="O20" s="23"/>
      <c r="P20" s="93" t="s">
        <v>104</v>
      </c>
      <c r="Q20" s="93" t="s">
        <v>120</v>
      </c>
      <c r="R20" s="93" t="s">
        <v>166</v>
      </c>
      <c r="S20" s="93" t="s">
        <v>104</v>
      </c>
      <c r="T20" s="23"/>
      <c r="U20" s="18">
        <v>6</v>
      </c>
      <c r="V20" s="18">
        <v>1</v>
      </c>
      <c r="W20" s="18">
        <v>4</v>
      </c>
      <c r="X20" s="18">
        <v>6</v>
      </c>
      <c r="Y20" s="18">
        <v>40</v>
      </c>
      <c r="Z20" s="126">
        <v>0.70199999999999996</v>
      </c>
      <c r="AA20" s="23"/>
      <c r="AB20" s="93" t="s">
        <v>104</v>
      </c>
      <c r="AC20" s="93" t="s">
        <v>104</v>
      </c>
      <c r="AD20" s="93" t="s">
        <v>104</v>
      </c>
      <c r="AE20" s="93" t="s">
        <v>168</v>
      </c>
      <c r="AF20" s="23"/>
      <c r="AG20" s="93" t="s">
        <v>156</v>
      </c>
      <c r="AH20" s="93" t="s">
        <v>156</v>
      </c>
      <c r="AI20" s="93" t="s">
        <v>156</v>
      </c>
      <c r="AJ20" s="93" t="s">
        <v>156</v>
      </c>
      <c r="AK20" s="23"/>
      <c r="AL20" s="18">
        <v>7</v>
      </c>
      <c r="AM20" s="18">
        <v>6</v>
      </c>
      <c r="AN20" s="18">
        <v>1</v>
      </c>
      <c r="AO20" s="18">
        <v>0</v>
      </c>
      <c r="AP20" s="18">
        <v>2</v>
      </c>
      <c r="AQ20" s="18">
        <v>2</v>
      </c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</row>
    <row r="21" spans="1:55" s="140" customFormat="1" ht="15" customHeight="1" x14ac:dyDescent="0.2">
      <c r="A21" s="141"/>
      <c r="B21" s="16" t="s">
        <v>275</v>
      </c>
      <c r="C21" s="17"/>
      <c r="D21" s="15"/>
      <c r="E21" s="17"/>
      <c r="F21" s="14"/>
      <c r="G21" s="14"/>
      <c r="H21" s="14" t="s">
        <v>274</v>
      </c>
      <c r="I21" s="14"/>
      <c r="J21" s="14"/>
      <c r="K21" s="14"/>
      <c r="L21" s="14"/>
      <c r="M21" s="14"/>
      <c r="N21" s="142"/>
      <c r="O21" s="23"/>
      <c r="P21" s="22"/>
      <c r="Q21" s="20"/>
      <c r="R21" s="138"/>
      <c r="S21" s="139"/>
      <c r="T21" s="23"/>
      <c r="U21" s="22"/>
      <c r="V21" s="20"/>
      <c r="W21" s="138"/>
      <c r="X21" s="20"/>
      <c r="Y21" s="138"/>
      <c r="Z21" s="139"/>
      <c r="AA21" s="23"/>
      <c r="AB21" s="22"/>
      <c r="AC21" s="20"/>
      <c r="AD21" s="138"/>
      <c r="AE21" s="139"/>
      <c r="AF21" s="23"/>
      <c r="AG21" s="143">
        <v>0</v>
      </c>
      <c r="AH21" s="144">
        <v>0</v>
      </c>
      <c r="AI21" s="144">
        <v>0</v>
      </c>
      <c r="AJ21" s="145">
        <v>0</v>
      </c>
      <c r="AK21" s="23"/>
      <c r="AL21" s="17"/>
      <c r="AM21" s="14"/>
      <c r="AN21" s="14"/>
      <c r="AO21" s="14"/>
      <c r="AP21" s="14"/>
      <c r="AQ21" s="15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</row>
    <row r="22" spans="1:55" ht="15" customHeight="1" x14ac:dyDescent="0.2">
      <c r="A22" s="137"/>
      <c r="B22" s="34" t="s">
        <v>2</v>
      </c>
      <c r="C22" s="31"/>
      <c r="D22" s="42">
        <v>1500.7</v>
      </c>
      <c r="E22" s="43"/>
      <c r="F22" s="43"/>
      <c r="G22" s="43"/>
      <c r="H22" s="43"/>
      <c r="I22" s="43"/>
      <c r="J22" s="43"/>
      <c r="K22" s="43"/>
      <c r="L22" s="43"/>
      <c r="M22" s="43"/>
      <c r="N22" s="44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2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</row>
    <row r="23" spans="1:55" s="140" customFormat="1" ht="15" customHeight="1" x14ac:dyDescent="0.25">
      <c r="A23" s="137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4"/>
      <c r="O23" s="36"/>
      <c r="P23" s="43"/>
      <c r="Q23" s="46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2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</row>
    <row r="24" spans="1:55" ht="15" customHeight="1" x14ac:dyDescent="0.25">
      <c r="A24" s="137"/>
      <c r="B24" s="22" t="s">
        <v>85</v>
      </c>
      <c r="C24" s="47"/>
      <c r="D24" s="47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16</v>
      </c>
      <c r="J24" s="43"/>
      <c r="K24" s="18" t="s">
        <v>25</v>
      </c>
      <c r="L24" s="18" t="s">
        <v>26</v>
      </c>
      <c r="M24" s="18" t="s">
        <v>27</v>
      </c>
      <c r="N24" s="18" t="s">
        <v>21</v>
      </c>
      <c r="O24" s="23"/>
      <c r="P24" s="48" t="s">
        <v>28</v>
      </c>
      <c r="Q24" s="12"/>
      <c r="R24" s="12"/>
      <c r="S24" s="12"/>
      <c r="T24" s="49"/>
      <c r="U24" s="49"/>
      <c r="V24" s="49"/>
      <c r="W24" s="49"/>
      <c r="X24" s="49"/>
      <c r="Y24" s="12"/>
      <c r="Z24" s="12"/>
      <c r="AA24" s="12"/>
      <c r="AB24" s="12"/>
      <c r="AC24" s="12"/>
      <c r="AD24" s="12"/>
      <c r="AE24" s="50"/>
      <c r="AF24" s="23"/>
      <c r="AG24" s="48" t="s">
        <v>105</v>
      </c>
      <c r="AH24" s="12"/>
      <c r="AI24" s="49"/>
      <c r="AJ24" s="50"/>
      <c r="AK24" s="23"/>
      <c r="AL24" s="10" t="s">
        <v>106</v>
      </c>
      <c r="AM24" s="12"/>
      <c r="AN24" s="12"/>
      <c r="AO24" s="12"/>
      <c r="AP24" s="12"/>
      <c r="AQ24" s="50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</row>
    <row r="25" spans="1:55" ht="15" customHeight="1" x14ac:dyDescent="0.25">
      <c r="A25" s="137"/>
      <c r="B25" s="48" t="s">
        <v>12</v>
      </c>
      <c r="C25" s="12"/>
      <c r="D25" s="50"/>
      <c r="E25" s="29">
        <v>280</v>
      </c>
      <c r="F25" s="29">
        <v>8</v>
      </c>
      <c r="G25" s="29">
        <v>107</v>
      </c>
      <c r="H25" s="29">
        <v>468</v>
      </c>
      <c r="I25" s="29">
        <v>433</v>
      </c>
      <c r="J25" s="43"/>
      <c r="K25" s="51">
        <v>0.4107142857142857</v>
      </c>
      <c r="L25" s="51">
        <v>1.6714285714285715</v>
      </c>
      <c r="M25" s="51">
        <v>1.5464285714285715</v>
      </c>
      <c r="N25" s="40">
        <v>0.65900000000000003</v>
      </c>
      <c r="P25" s="152" t="s">
        <v>9</v>
      </c>
      <c r="Q25" s="153"/>
      <c r="R25" s="154" t="s">
        <v>40</v>
      </c>
      <c r="S25" s="154"/>
      <c r="T25" s="154"/>
      <c r="U25" s="154"/>
      <c r="V25" s="154"/>
      <c r="W25" s="154"/>
      <c r="X25" s="154"/>
      <c r="Y25" s="155" t="s">
        <v>11</v>
      </c>
      <c r="Z25" s="156"/>
      <c r="AA25" s="157"/>
      <c r="AB25" s="158" t="s">
        <v>117</v>
      </c>
      <c r="AC25" s="158"/>
      <c r="AD25" s="156"/>
      <c r="AE25" s="159"/>
      <c r="AF25" s="160"/>
      <c r="AG25" s="161" t="s">
        <v>147</v>
      </c>
      <c r="AH25" s="162" t="s">
        <v>146</v>
      </c>
      <c r="AI25" s="163"/>
      <c r="AJ25" s="164"/>
      <c r="AK25" s="160"/>
      <c r="AL25" s="152" t="s">
        <v>107</v>
      </c>
      <c r="AM25" s="165"/>
      <c r="AN25" s="163">
        <v>1975</v>
      </c>
      <c r="AO25" s="163"/>
      <c r="AP25" s="163"/>
      <c r="AQ25" s="164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</row>
    <row r="26" spans="1:55" ht="15" customHeight="1" x14ac:dyDescent="0.25">
      <c r="A26" s="137"/>
      <c r="B26" s="52" t="s">
        <v>14</v>
      </c>
      <c r="C26" s="53"/>
      <c r="D26" s="54"/>
      <c r="E26" s="29">
        <v>6</v>
      </c>
      <c r="F26" s="29">
        <v>1</v>
      </c>
      <c r="G26" s="29">
        <v>4</v>
      </c>
      <c r="H26" s="29">
        <v>6</v>
      </c>
      <c r="I26" s="29">
        <v>40</v>
      </c>
      <c r="J26" s="43"/>
      <c r="K26" s="51">
        <v>0.83333333333333337</v>
      </c>
      <c r="L26" s="51">
        <v>1</v>
      </c>
      <c r="M26" s="51">
        <v>6.666666666666667</v>
      </c>
      <c r="N26" s="55">
        <v>0.70199999999999996</v>
      </c>
      <c r="P26" s="161" t="s">
        <v>113</v>
      </c>
      <c r="Q26" s="166"/>
      <c r="R26" s="154" t="s">
        <v>111</v>
      </c>
      <c r="S26" s="154"/>
      <c r="T26" s="154"/>
      <c r="U26" s="154"/>
      <c r="V26" s="154"/>
      <c r="W26" s="154"/>
      <c r="X26" s="154"/>
      <c r="Y26" s="155" t="s">
        <v>115</v>
      </c>
      <c r="Z26" s="155"/>
      <c r="AA26" s="157"/>
      <c r="AB26" s="167" t="s">
        <v>118</v>
      </c>
      <c r="AC26" s="167"/>
      <c r="AD26" s="155"/>
      <c r="AE26" s="168"/>
      <c r="AF26" s="160"/>
      <c r="AG26" s="161"/>
      <c r="AH26" s="162"/>
      <c r="AI26" s="154"/>
      <c r="AJ26" s="168"/>
      <c r="AK26" s="160"/>
      <c r="AL26" s="161" t="s">
        <v>108</v>
      </c>
      <c r="AM26" s="162"/>
      <c r="AN26" s="154">
        <v>1979</v>
      </c>
      <c r="AO26" s="154"/>
      <c r="AP26" s="154"/>
      <c r="AQ26" s="169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</row>
    <row r="27" spans="1:55" ht="15" customHeight="1" x14ac:dyDescent="0.2">
      <c r="A27" s="137"/>
      <c r="B27" s="56" t="s">
        <v>15</v>
      </c>
      <c r="C27" s="57"/>
      <c r="D27" s="58"/>
      <c r="E27" s="39"/>
      <c r="F27" s="39"/>
      <c r="G27" s="39"/>
      <c r="H27" s="39"/>
      <c r="I27" s="39"/>
      <c r="J27" s="43"/>
      <c r="K27" s="59"/>
      <c r="L27" s="59"/>
      <c r="M27" s="59"/>
      <c r="N27" s="60"/>
      <c r="O27" s="23"/>
      <c r="P27" s="161" t="s">
        <v>114</v>
      </c>
      <c r="Q27" s="166"/>
      <c r="R27" s="154" t="s">
        <v>40</v>
      </c>
      <c r="S27" s="154"/>
      <c r="T27" s="154"/>
      <c r="U27" s="154"/>
      <c r="V27" s="154"/>
      <c r="W27" s="154"/>
      <c r="X27" s="154"/>
      <c r="Y27" s="155" t="s">
        <v>11</v>
      </c>
      <c r="Z27" s="155"/>
      <c r="AA27" s="157"/>
      <c r="AB27" s="167" t="s">
        <v>117</v>
      </c>
      <c r="AC27" s="167"/>
      <c r="AD27" s="155"/>
      <c r="AE27" s="168"/>
      <c r="AF27" s="160"/>
      <c r="AG27" s="161"/>
      <c r="AH27" s="162"/>
      <c r="AI27" s="154"/>
      <c r="AJ27" s="170"/>
      <c r="AK27" s="160"/>
      <c r="AL27" s="161"/>
      <c r="AM27" s="162"/>
      <c r="AN27" s="154"/>
      <c r="AO27" s="154"/>
      <c r="AP27" s="154"/>
      <c r="AQ27" s="169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</row>
    <row r="28" spans="1:55" ht="15" customHeight="1" x14ac:dyDescent="0.2">
      <c r="A28" s="137"/>
      <c r="B28" s="61" t="s">
        <v>24</v>
      </c>
      <c r="C28" s="62"/>
      <c r="D28" s="63"/>
      <c r="E28" s="18">
        <v>286</v>
      </c>
      <c r="F28" s="18">
        <v>9</v>
      </c>
      <c r="G28" s="18">
        <v>111</v>
      </c>
      <c r="H28" s="18">
        <v>474</v>
      </c>
      <c r="I28" s="18">
        <v>473</v>
      </c>
      <c r="J28" s="43"/>
      <c r="K28" s="64">
        <v>0.41958041958041958</v>
      </c>
      <c r="L28" s="64">
        <v>1.6573426573426573</v>
      </c>
      <c r="M28" s="64">
        <v>1.6538461538461537</v>
      </c>
      <c r="N28" s="41">
        <v>0.66243139807341833</v>
      </c>
      <c r="O28" s="23"/>
      <c r="P28" s="171" t="s">
        <v>10</v>
      </c>
      <c r="Q28" s="172"/>
      <c r="R28" s="173" t="s">
        <v>112</v>
      </c>
      <c r="S28" s="173"/>
      <c r="T28" s="173"/>
      <c r="U28" s="173"/>
      <c r="V28" s="173"/>
      <c r="W28" s="173"/>
      <c r="X28" s="173"/>
      <c r="Y28" s="174" t="s">
        <v>116</v>
      </c>
      <c r="Z28" s="174"/>
      <c r="AA28" s="77"/>
      <c r="AB28" s="175" t="s">
        <v>119</v>
      </c>
      <c r="AC28" s="175"/>
      <c r="AD28" s="174"/>
      <c r="AE28" s="79"/>
      <c r="AF28" s="160"/>
      <c r="AG28" s="75"/>
      <c r="AH28" s="176"/>
      <c r="AI28" s="173"/>
      <c r="AJ28" s="177"/>
      <c r="AK28" s="160"/>
      <c r="AL28" s="80"/>
      <c r="AM28" s="178"/>
      <c r="AN28" s="173"/>
      <c r="AO28" s="173"/>
      <c r="AP28" s="173"/>
      <c r="AQ28" s="177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</row>
    <row r="29" spans="1:55" ht="13.5" customHeight="1" x14ac:dyDescent="0.25">
      <c r="A29" s="137"/>
      <c r="B29" s="45"/>
      <c r="C29" s="45"/>
      <c r="D29" s="45" t="s">
        <v>103</v>
      </c>
      <c r="E29" s="45"/>
      <c r="F29" s="45"/>
      <c r="G29" s="45"/>
      <c r="H29" s="45"/>
      <c r="I29" s="45"/>
      <c r="J29" s="43"/>
      <c r="K29" s="45"/>
      <c r="L29" s="45"/>
      <c r="M29" s="45"/>
      <c r="N29" s="44"/>
      <c r="O29" s="23"/>
      <c r="P29" s="43"/>
      <c r="Q29" s="46"/>
      <c r="R29" s="43"/>
      <c r="S29" s="43"/>
      <c r="T29" s="23"/>
      <c r="U29" s="23"/>
      <c r="V29" s="65"/>
      <c r="W29" s="43"/>
      <c r="X29" s="43"/>
      <c r="Y29" s="43"/>
      <c r="Z29" s="43"/>
      <c r="AA29" s="43"/>
      <c r="AB29" s="43"/>
      <c r="AC29" s="43"/>
      <c r="AD29" s="43"/>
      <c r="AE29" s="43"/>
      <c r="AF29" s="23"/>
      <c r="AG29" s="23"/>
      <c r="AH29" s="65"/>
      <c r="AI29" s="43"/>
      <c r="AJ29" s="43"/>
      <c r="AK29" s="2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</row>
    <row r="30" spans="1:55" ht="15" customHeight="1" x14ac:dyDescent="0.25">
      <c r="A30" s="137"/>
      <c r="B30" s="48" t="s">
        <v>169</v>
      </c>
      <c r="C30" s="12"/>
      <c r="D30" s="73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1"/>
      <c r="P30" s="12"/>
      <c r="Q30" s="12"/>
      <c r="R30" s="12"/>
      <c r="S30" s="12"/>
      <c r="T30" s="11"/>
      <c r="U30" s="11"/>
      <c r="V30" s="125"/>
      <c r="W30" s="12"/>
      <c r="X30" s="12"/>
      <c r="Y30" s="12"/>
      <c r="Z30" s="12"/>
      <c r="AA30" s="12"/>
      <c r="AB30" s="12"/>
      <c r="AC30" s="12"/>
      <c r="AD30" s="12"/>
      <c r="AE30" s="12"/>
      <c r="AF30" s="11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50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</row>
    <row r="31" spans="1:55" ht="14.25" customHeight="1" x14ac:dyDescent="0.25">
      <c r="A31" s="137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6"/>
      <c r="O31" s="23"/>
      <c r="P31" s="43"/>
      <c r="Q31" s="46"/>
      <c r="R31" s="43"/>
      <c r="S31" s="43"/>
      <c r="T31" s="23"/>
      <c r="U31" s="23"/>
      <c r="V31" s="65"/>
      <c r="W31" s="43"/>
      <c r="X31" s="43"/>
      <c r="Y31" s="43"/>
      <c r="Z31" s="43"/>
      <c r="AA31" s="43"/>
      <c r="AB31" s="43"/>
      <c r="AC31" s="43"/>
      <c r="AD31" s="43"/>
      <c r="AE31" s="43"/>
      <c r="AF31" s="23"/>
      <c r="AG31" s="23"/>
      <c r="AH31" s="65"/>
      <c r="AI31" s="43"/>
      <c r="AJ31" s="43"/>
      <c r="AK31" s="2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</row>
    <row r="32" spans="1:55" ht="15" customHeight="1" x14ac:dyDescent="0.25">
      <c r="A32" s="137"/>
      <c r="B32" s="43" t="s">
        <v>43</v>
      </c>
      <c r="C32" s="43"/>
      <c r="D32" s="66" t="s">
        <v>44</v>
      </c>
      <c r="E32" s="43"/>
      <c r="F32" s="43"/>
      <c r="G32" s="43"/>
      <c r="H32" s="43"/>
      <c r="I32" s="43"/>
      <c r="J32" s="43"/>
      <c r="K32" s="43"/>
      <c r="L32" s="43"/>
      <c r="M32" s="43"/>
      <c r="N32" s="46"/>
      <c r="O32" s="23"/>
      <c r="P32" s="43"/>
      <c r="Q32" s="46"/>
      <c r="R32" s="43"/>
      <c r="S32" s="43"/>
      <c r="T32" s="23"/>
      <c r="U32" s="23"/>
      <c r="V32" s="65"/>
      <c r="W32" s="43"/>
      <c r="X32" s="43"/>
      <c r="Y32" s="43"/>
      <c r="Z32" s="43"/>
      <c r="AA32" s="43"/>
      <c r="AB32" s="43"/>
      <c r="AC32" s="43"/>
      <c r="AD32" s="43"/>
      <c r="AE32" s="43"/>
      <c r="AF32" s="23"/>
      <c r="AG32" s="23"/>
      <c r="AH32" s="43"/>
      <c r="AI32" s="43"/>
      <c r="AJ32" s="43"/>
      <c r="AK32" s="2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</row>
    <row r="33" spans="1:55" ht="15" customHeight="1" x14ac:dyDescent="0.25">
      <c r="A33" s="137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</row>
    <row r="34" spans="1:55" ht="15" customHeight="1" x14ac:dyDescent="0.2">
      <c r="A34" s="137"/>
      <c r="B34" s="179" t="s">
        <v>170</v>
      </c>
      <c r="C34" s="147"/>
      <c r="D34" s="147"/>
      <c r="E34" s="147"/>
      <c r="F34" s="147" t="s">
        <v>171</v>
      </c>
      <c r="G34" s="147" t="s">
        <v>3</v>
      </c>
      <c r="H34" s="147" t="s">
        <v>5</v>
      </c>
      <c r="I34" s="147" t="s">
        <v>6</v>
      </c>
      <c r="J34" s="147" t="s">
        <v>172</v>
      </c>
      <c r="K34" s="148" t="s">
        <v>16</v>
      </c>
      <c r="L34" s="43"/>
      <c r="M34" s="146" t="s">
        <v>173</v>
      </c>
      <c r="N34" s="149"/>
      <c r="O34" s="149"/>
      <c r="P34" s="147" t="s">
        <v>3</v>
      </c>
      <c r="Q34" s="147" t="s">
        <v>5</v>
      </c>
      <c r="R34" s="147" t="s">
        <v>6</v>
      </c>
      <c r="S34" s="147" t="s">
        <v>172</v>
      </c>
      <c r="T34" s="149"/>
      <c r="U34" s="148" t="s">
        <v>16</v>
      </c>
      <c r="V34" s="43"/>
      <c r="W34" s="146" t="s">
        <v>207</v>
      </c>
      <c r="X34" s="149"/>
      <c r="Y34" s="149"/>
      <c r="Z34" s="149"/>
      <c r="AA34" s="149"/>
      <c r="AB34" s="149"/>
      <c r="AC34" s="149"/>
      <c r="AD34" s="149"/>
      <c r="AE34" s="149"/>
      <c r="AF34" s="149"/>
      <c r="AG34" s="149"/>
      <c r="AH34" s="180"/>
      <c r="AI34" s="181" t="s">
        <v>254</v>
      </c>
      <c r="AJ34" s="151"/>
      <c r="AK34" s="151"/>
      <c r="AL34" s="208" t="s">
        <v>3</v>
      </c>
      <c r="AM34" s="208" t="s">
        <v>5</v>
      </c>
      <c r="AN34" s="208" t="s">
        <v>6</v>
      </c>
      <c r="AO34" s="149"/>
      <c r="AP34" s="149"/>
      <c r="AQ34" s="150"/>
      <c r="AR34" s="23"/>
      <c r="AS34" s="23"/>
    </row>
    <row r="35" spans="1:55" ht="15" customHeight="1" x14ac:dyDescent="0.2">
      <c r="A35" s="137"/>
      <c r="B35" s="182">
        <v>1968</v>
      </c>
      <c r="C35" s="167" t="s">
        <v>33</v>
      </c>
      <c r="D35" s="154" t="s">
        <v>34</v>
      </c>
      <c r="E35" s="167"/>
      <c r="F35" s="167">
        <v>19</v>
      </c>
      <c r="G35" s="167">
        <v>22</v>
      </c>
      <c r="H35" s="183">
        <f t="shared" ref="H35:H39" si="0">PRODUCT((F6+G6)/E6)</f>
        <v>0.31818181818181818</v>
      </c>
      <c r="I35" s="183">
        <f t="shared" ref="I35:I39" si="1">PRODUCT(H6/E6)</f>
        <v>1.2272727272727273</v>
      </c>
      <c r="J35" s="183">
        <f t="shared" ref="J35:J39" si="2">PRODUCT(F6+G6+H6)/E6</f>
        <v>1.5454545454545454</v>
      </c>
      <c r="K35" s="184"/>
      <c r="L35" s="46"/>
      <c r="M35" s="185" t="s">
        <v>174</v>
      </c>
      <c r="N35" s="167"/>
      <c r="O35" s="167">
        <v>21</v>
      </c>
      <c r="P35" s="160" t="s">
        <v>242</v>
      </c>
      <c r="Q35" s="160" t="s">
        <v>217</v>
      </c>
      <c r="R35" s="160" t="s">
        <v>231</v>
      </c>
      <c r="S35" s="160" t="s">
        <v>236</v>
      </c>
      <c r="T35" s="186"/>
      <c r="U35" s="168"/>
      <c r="V35" s="46"/>
      <c r="W35" s="185" t="s">
        <v>208</v>
      </c>
      <c r="X35" s="162"/>
      <c r="Y35" s="162"/>
      <c r="Z35" s="154"/>
      <c r="AA35" s="154"/>
      <c r="AB35" s="154"/>
      <c r="AC35" s="154"/>
      <c r="AD35" s="154"/>
      <c r="AE35" s="154"/>
      <c r="AF35" s="154"/>
      <c r="AG35" s="155"/>
      <c r="AH35" s="187"/>
      <c r="AI35" s="154" t="s">
        <v>261</v>
      </c>
      <c r="AJ35" s="154"/>
      <c r="AK35" s="154"/>
      <c r="AL35" s="155">
        <v>280</v>
      </c>
      <c r="AM35" s="155">
        <v>115</v>
      </c>
      <c r="AN35" s="155">
        <v>468</v>
      </c>
      <c r="AO35" s="154"/>
      <c r="AP35" s="154"/>
      <c r="AQ35" s="169"/>
      <c r="AR35" s="23"/>
      <c r="AS35" s="23"/>
    </row>
    <row r="36" spans="1:55" ht="15" customHeight="1" x14ac:dyDescent="0.2">
      <c r="A36" s="137"/>
      <c r="B36" s="182">
        <v>1969</v>
      </c>
      <c r="C36" s="167" t="s">
        <v>37</v>
      </c>
      <c r="D36" s="154" t="s">
        <v>34</v>
      </c>
      <c r="E36" s="167"/>
      <c r="F36" s="167">
        <v>20</v>
      </c>
      <c r="G36" s="167">
        <v>20</v>
      </c>
      <c r="H36" s="183">
        <f t="shared" si="0"/>
        <v>0.6</v>
      </c>
      <c r="I36" s="183">
        <f t="shared" si="1"/>
        <v>1.6</v>
      </c>
      <c r="J36" s="183">
        <f t="shared" si="2"/>
        <v>2.2000000000000002</v>
      </c>
      <c r="K36" s="184"/>
      <c r="L36" s="46"/>
      <c r="M36" s="185" t="s">
        <v>175</v>
      </c>
      <c r="N36" s="167"/>
      <c r="O36" s="167">
        <v>21</v>
      </c>
      <c r="P36" s="160" t="s">
        <v>243</v>
      </c>
      <c r="Q36" s="160" t="s">
        <v>218</v>
      </c>
      <c r="R36" s="160" t="s">
        <v>232</v>
      </c>
      <c r="S36" s="160" t="s">
        <v>237</v>
      </c>
      <c r="T36" s="186"/>
      <c r="U36" s="168"/>
      <c r="V36" s="46"/>
      <c r="W36" s="188" t="s">
        <v>209</v>
      </c>
      <c r="X36" s="162"/>
      <c r="Y36" s="162" t="s">
        <v>211</v>
      </c>
      <c r="Z36" s="198"/>
      <c r="AA36" s="198"/>
      <c r="AB36" s="198"/>
      <c r="AC36" s="198"/>
      <c r="AD36" s="198"/>
      <c r="AE36" s="198"/>
      <c r="AF36" s="198"/>
      <c r="AG36" s="198" t="s">
        <v>212</v>
      </c>
      <c r="AH36" s="184"/>
      <c r="AI36" s="154" t="s">
        <v>255</v>
      </c>
      <c r="AJ36" s="154"/>
      <c r="AK36" s="154"/>
      <c r="AL36" s="155"/>
      <c r="AM36" s="209">
        <f>PRODUCT(AM35/AL35)</f>
        <v>0.4107142857142857</v>
      </c>
      <c r="AN36" s="209">
        <f>PRODUCT(AN35/AL35)</f>
        <v>1.6714285714285715</v>
      </c>
      <c r="AO36" s="154"/>
      <c r="AP36" s="154"/>
      <c r="AQ36" s="169"/>
      <c r="AR36" s="23"/>
      <c r="AS36" s="23"/>
    </row>
    <row r="37" spans="1:55" ht="15" customHeight="1" x14ac:dyDescent="0.2">
      <c r="A37" s="137"/>
      <c r="B37" s="182">
        <v>1970</v>
      </c>
      <c r="C37" s="167" t="s">
        <v>38</v>
      </c>
      <c r="D37" s="154" t="s">
        <v>34</v>
      </c>
      <c r="E37" s="167"/>
      <c r="F37" s="167">
        <v>21</v>
      </c>
      <c r="G37" s="167">
        <v>22</v>
      </c>
      <c r="H37" s="183">
        <f t="shared" si="0"/>
        <v>0.22727272727272727</v>
      </c>
      <c r="I37" s="183">
        <f t="shared" si="1"/>
        <v>2.0454545454545454</v>
      </c>
      <c r="J37" s="183">
        <f t="shared" si="2"/>
        <v>2.2727272727272729</v>
      </c>
      <c r="K37" s="184"/>
      <c r="L37" s="46"/>
      <c r="M37" s="185" t="s">
        <v>177</v>
      </c>
      <c r="N37" s="167"/>
      <c r="O37" s="167">
        <v>21</v>
      </c>
      <c r="P37" s="160" t="s">
        <v>244</v>
      </c>
      <c r="Q37" s="160" t="s">
        <v>219</v>
      </c>
      <c r="R37" s="160" t="s">
        <v>233</v>
      </c>
      <c r="S37" s="160" t="s">
        <v>238</v>
      </c>
      <c r="T37" s="186"/>
      <c r="U37" s="168"/>
      <c r="V37" s="46"/>
      <c r="W37" s="185"/>
      <c r="X37" s="162"/>
      <c r="Y37" s="154"/>
      <c r="Z37" s="154"/>
      <c r="AA37" s="154"/>
      <c r="AB37" s="154"/>
      <c r="AC37" s="154"/>
      <c r="AD37" s="154"/>
      <c r="AE37" s="154"/>
      <c r="AF37" s="189"/>
      <c r="AG37" s="154"/>
      <c r="AH37" s="190"/>
      <c r="AI37" s="154"/>
      <c r="AJ37" s="154"/>
      <c r="AK37" s="154"/>
      <c r="AL37" s="154"/>
      <c r="AM37" s="162"/>
      <c r="AN37" s="154"/>
      <c r="AO37" s="154"/>
      <c r="AP37" s="154"/>
      <c r="AQ37" s="169"/>
      <c r="AR37" s="23"/>
      <c r="AS37" s="23"/>
    </row>
    <row r="38" spans="1:55" ht="15" customHeight="1" x14ac:dyDescent="0.2">
      <c r="A38" s="137"/>
      <c r="B38" s="182">
        <v>1971</v>
      </c>
      <c r="C38" s="167" t="s">
        <v>39</v>
      </c>
      <c r="D38" s="154" t="s">
        <v>34</v>
      </c>
      <c r="E38" s="167"/>
      <c r="F38" s="167">
        <v>22</v>
      </c>
      <c r="G38" s="167">
        <v>22</v>
      </c>
      <c r="H38" s="183">
        <f t="shared" si="0"/>
        <v>0.18181818181818182</v>
      </c>
      <c r="I38" s="205">
        <f t="shared" si="1"/>
        <v>2.4545454545454546</v>
      </c>
      <c r="J38" s="183">
        <f t="shared" si="2"/>
        <v>2.6363636363636362</v>
      </c>
      <c r="K38" s="184"/>
      <c r="L38" s="46"/>
      <c r="M38" s="185" t="s">
        <v>179</v>
      </c>
      <c r="N38" s="167"/>
      <c r="O38" s="167"/>
      <c r="P38" s="160" t="s">
        <v>245</v>
      </c>
      <c r="Q38" s="160" t="s">
        <v>220</v>
      </c>
      <c r="R38" s="160" t="s">
        <v>234</v>
      </c>
      <c r="S38" s="160" t="s">
        <v>239</v>
      </c>
      <c r="T38" s="186"/>
      <c r="U38" s="168"/>
      <c r="V38" s="46"/>
      <c r="W38" s="185" t="s">
        <v>200</v>
      </c>
      <c r="X38" s="162"/>
      <c r="Y38" s="162"/>
      <c r="Z38" s="154"/>
      <c r="AA38" s="154"/>
      <c r="AB38" s="154"/>
      <c r="AC38" s="154"/>
      <c r="AD38" s="154"/>
      <c r="AE38" s="154"/>
      <c r="AF38" s="154"/>
      <c r="AG38" s="155"/>
      <c r="AH38" s="187"/>
      <c r="AI38" s="154"/>
      <c r="AJ38" s="154"/>
      <c r="AK38" s="154"/>
      <c r="AL38" s="154"/>
      <c r="AM38" s="162"/>
      <c r="AN38" s="154"/>
      <c r="AO38" s="154"/>
      <c r="AP38" s="154"/>
      <c r="AQ38" s="169"/>
      <c r="AR38" s="23"/>
      <c r="AS38" s="23"/>
    </row>
    <row r="39" spans="1:55" ht="15" customHeight="1" x14ac:dyDescent="0.2">
      <c r="A39" s="137"/>
      <c r="B39" s="182">
        <v>1972</v>
      </c>
      <c r="C39" s="167" t="s">
        <v>39</v>
      </c>
      <c r="D39" s="154" t="s">
        <v>34</v>
      </c>
      <c r="E39" s="167"/>
      <c r="F39" s="167">
        <v>23</v>
      </c>
      <c r="G39" s="167">
        <v>22</v>
      </c>
      <c r="H39" s="183">
        <f t="shared" si="0"/>
        <v>0.40909090909090912</v>
      </c>
      <c r="I39" s="183">
        <f t="shared" si="1"/>
        <v>2.4090909090909092</v>
      </c>
      <c r="J39" s="205">
        <f t="shared" si="2"/>
        <v>2.8181818181818183</v>
      </c>
      <c r="K39" s="184"/>
      <c r="L39" s="46"/>
      <c r="M39" s="185" t="s">
        <v>181</v>
      </c>
      <c r="N39" s="167"/>
      <c r="O39" s="167"/>
      <c r="P39" s="160" t="s">
        <v>246</v>
      </c>
      <c r="Q39" s="160" t="s">
        <v>221</v>
      </c>
      <c r="R39" s="160" t="s">
        <v>235</v>
      </c>
      <c r="S39" s="160" t="s">
        <v>240</v>
      </c>
      <c r="T39" s="186"/>
      <c r="U39" s="168"/>
      <c r="V39" s="46"/>
      <c r="W39" s="188" t="s">
        <v>209</v>
      </c>
      <c r="X39" s="162"/>
      <c r="Y39" s="199" t="s">
        <v>213</v>
      </c>
      <c r="Z39" s="198"/>
      <c r="AA39" s="198"/>
      <c r="AB39" s="198"/>
      <c r="AC39" s="198"/>
      <c r="AD39" s="198"/>
      <c r="AE39" s="198"/>
      <c r="AF39" s="198"/>
      <c r="AG39" s="200" t="s">
        <v>214</v>
      </c>
      <c r="AH39" s="184">
        <v>1.9047619047619047</v>
      </c>
      <c r="AI39" s="154"/>
      <c r="AJ39" s="154"/>
      <c r="AK39" s="154"/>
      <c r="AL39" s="154"/>
      <c r="AM39" s="162"/>
      <c r="AN39" s="154"/>
      <c r="AO39" s="154"/>
      <c r="AP39" s="154"/>
      <c r="AQ39" s="169"/>
      <c r="AR39" s="23"/>
      <c r="AS39" s="23"/>
    </row>
    <row r="40" spans="1:55" ht="15" customHeight="1" x14ac:dyDescent="0.2">
      <c r="A40" s="137"/>
      <c r="B40" s="182">
        <v>1973</v>
      </c>
      <c r="C40" s="167" t="s">
        <v>33</v>
      </c>
      <c r="D40" s="154" t="s">
        <v>34</v>
      </c>
      <c r="E40" s="167"/>
      <c r="F40" s="167">
        <v>24</v>
      </c>
      <c r="G40" s="167">
        <v>22</v>
      </c>
      <c r="H40" s="183">
        <f>PRODUCT((F11+G11)/E11)</f>
        <v>0.22727272727272727</v>
      </c>
      <c r="I40" s="183">
        <f>PRODUCT(H11/E11)</f>
        <v>2.1363636363636362</v>
      </c>
      <c r="J40" s="183">
        <f>PRODUCT(F11+G11+H11)/E11</f>
        <v>2.3636363636363638</v>
      </c>
      <c r="K40" s="184"/>
      <c r="L40" s="46"/>
      <c r="M40" s="185" t="s">
        <v>182</v>
      </c>
      <c r="N40" s="167"/>
      <c r="O40" s="167"/>
      <c r="P40" s="160" t="s">
        <v>230</v>
      </c>
      <c r="Q40" s="160" t="s">
        <v>222</v>
      </c>
      <c r="R40" s="160" t="s">
        <v>84</v>
      </c>
      <c r="S40" s="160" t="s">
        <v>241</v>
      </c>
      <c r="T40" s="186"/>
      <c r="U40" s="168"/>
      <c r="V40" s="46"/>
      <c r="W40" s="188" t="s">
        <v>176</v>
      </c>
      <c r="X40" s="162"/>
      <c r="Y40" s="201" t="s">
        <v>202</v>
      </c>
      <c r="Z40" s="198"/>
      <c r="AA40" s="198"/>
      <c r="AB40" s="198"/>
      <c r="AC40" s="198"/>
      <c r="AD40" s="198"/>
      <c r="AE40" s="198"/>
      <c r="AF40" s="198"/>
      <c r="AG40" s="200" t="s">
        <v>201</v>
      </c>
      <c r="AH40" s="184">
        <v>1.8867924528301887</v>
      </c>
      <c r="AI40" s="181" t="s">
        <v>256</v>
      </c>
      <c r="AJ40" s="151"/>
      <c r="AK40" s="151"/>
      <c r="AL40" s="208" t="s">
        <v>257</v>
      </c>
      <c r="AM40" s="208" t="s">
        <v>258</v>
      </c>
      <c r="AN40" s="208" t="s">
        <v>259</v>
      </c>
      <c r="AO40" s="208"/>
      <c r="AP40" s="149"/>
      <c r="AQ40" s="150"/>
      <c r="AR40" s="23"/>
      <c r="AS40" s="23"/>
    </row>
    <row r="41" spans="1:55" ht="15" customHeight="1" x14ac:dyDescent="0.2">
      <c r="A41" s="137"/>
      <c r="B41" s="182">
        <v>1974</v>
      </c>
      <c r="C41" s="167" t="s">
        <v>33</v>
      </c>
      <c r="D41" s="154" t="s">
        <v>34</v>
      </c>
      <c r="E41" s="167"/>
      <c r="F41" s="167">
        <v>25</v>
      </c>
      <c r="G41" s="167">
        <v>21</v>
      </c>
      <c r="H41" s="183">
        <f t="shared" ref="H41:H44" si="3">PRODUCT((F12+G12)/E12)</f>
        <v>0.7142857142857143</v>
      </c>
      <c r="I41" s="183">
        <f t="shared" ref="I41:I44" si="4">PRODUCT(H12/E12)</f>
        <v>1.4285714285714286</v>
      </c>
      <c r="J41" s="183">
        <f t="shared" ref="J41:J44" si="5">PRODUCT(F12+G12+H12)/E12</f>
        <v>2.1428571428571428</v>
      </c>
      <c r="K41" s="184"/>
      <c r="L41" s="46"/>
      <c r="M41" s="185" t="s">
        <v>184</v>
      </c>
      <c r="N41" s="167"/>
      <c r="O41" s="167"/>
      <c r="P41" s="160" t="s">
        <v>247</v>
      </c>
      <c r="Q41" s="160" t="s">
        <v>223</v>
      </c>
      <c r="R41" s="160" t="s">
        <v>35</v>
      </c>
      <c r="S41" s="160" t="s">
        <v>206</v>
      </c>
      <c r="T41" s="186"/>
      <c r="U41" s="168"/>
      <c r="V41" s="46"/>
      <c r="W41" s="188" t="s">
        <v>178</v>
      </c>
      <c r="X41" s="162"/>
      <c r="Y41" s="201" t="s">
        <v>204</v>
      </c>
      <c r="Z41" s="202"/>
      <c r="AA41" s="202"/>
      <c r="AB41" s="202"/>
      <c r="AC41" s="202"/>
      <c r="AD41" s="202"/>
      <c r="AE41" s="202"/>
      <c r="AF41" s="202"/>
      <c r="AG41" s="199" t="s">
        <v>203</v>
      </c>
      <c r="AH41" s="184">
        <v>1.6736401673640167</v>
      </c>
      <c r="AI41" s="154" t="s">
        <v>261</v>
      </c>
      <c r="AJ41" s="154"/>
      <c r="AK41" s="154"/>
      <c r="AL41" s="209">
        <v>0.41</v>
      </c>
      <c r="AM41" s="209">
        <v>0.83</v>
      </c>
      <c r="AN41" s="209">
        <f>PRODUCT(AL41-AM41)</f>
        <v>-0.42</v>
      </c>
      <c r="AO41" s="155"/>
      <c r="AP41" s="154"/>
      <c r="AQ41" s="169"/>
      <c r="AR41" s="23"/>
      <c r="AS41" s="23"/>
    </row>
    <row r="42" spans="1:55" ht="15" customHeight="1" x14ac:dyDescent="0.2">
      <c r="A42" s="137"/>
      <c r="B42" s="182">
        <v>1975</v>
      </c>
      <c r="C42" s="167" t="s">
        <v>37</v>
      </c>
      <c r="D42" s="154" t="s">
        <v>34</v>
      </c>
      <c r="E42" s="167"/>
      <c r="F42" s="167">
        <v>26</v>
      </c>
      <c r="G42" s="167">
        <v>21</v>
      </c>
      <c r="H42" s="183">
        <f t="shared" si="3"/>
        <v>0.47619047619047616</v>
      </c>
      <c r="I42" s="183">
        <f t="shared" si="4"/>
        <v>1.7142857142857142</v>
      </c>
      <c r="J42" s="183">
        <f t="shared" si="5"/>
        <v>2.1904761904761907</v>
      </c>
      <c r="K42" s="184"/>
      <c r="L42" s="46"/>
      <c r="M42" s="185" t="s">
        <v>185</v>
      </c>
      <c r="N42" s="167"/>
      <c r="O42" s="167"/>
      <c r="P42" s="160" t="s">
        <v>248</v>
      </c>
      <c r="Q42" s="160" t="s">
        <v>224</v>
      </c>
      <c r="R42" s="160" t="s">
        <v>39</v>
      </c>
      <c r="S42" s="160" t="s">
        <v>162</v>
      </c>
      <c r="T42" s="186"/>
      <c r="U42" s="168"/>
      <c r="V42" s="46"/>
      <c r="W42" s="185"/>
      <c r="X42" s="162"/>
      <c r="Y42" s="154"/>
      <c r="Z42" s="154"/>
      <c r="AA42" s="154"/>
      <c r="AB42" s="154"/>
      <c r="AC42" s="154"/>
      <c r="AD42" s="154"/>
      <c r="AE42" s="154"/>
      <c r="AF42" s="189"/>
      <c r="AG42" s="154"/>
      <c r="AH42" s="190"/>
      <c r="AI42" s="154"/>
      <c r="AJ42" s="154"/>
      <c r="AK42" s="154"/>
      <c r="AL42" s="154"/>
      <c r="AM42" s="162"/>
      <c r="AN42" s="154"/>
      <c r="AO42" s="154"/>
      <c r="AP42" s="154"/>
      <c r="AQ42" s="169"/>
      <c r="AR42" s="23"/>
      <c r="AS42" s="23"/>
    </row>
    <row r="43" spans="1:55" ht="15" customHeight="1" x14ac:dyDescent="0.2">
      <c r="A43" s="137"/>
      <c r="B43" s="182">
        <v>1976</v>
      </c>
      <c r="C43" s="167" t="s">
        <v>33</v>
      </c>
      <c r="D43" s="154" t="s">
        <v>34</v>
      </c>
      <c r="E43" s="167"/>
      <c r="F43" s="167">
        <v>27</v>
      </c>
      <c r="G43" s="167">
        <v>22</v>
      </c>
      <c r="H43" s="183">
        <f t="shared" si="3"/>
        <v>0.36363636363636365</v>
      </c>
      <c r="I43" s="183">
        <f t="shared" si="4"/>
        <v>1.1818181818181819</v>
      </c>
      <c r="J43" s="183">
        <f t="shared" si="5"/>
        <v>1.5454545454545454</v>
      </c>
      <c r="K43" s="184"/>
      <c r="L43" s="46"/>
      <c r="M43" s="185" t="s">
        <v>186</v>
      </c>
      <c r="N43" s="167"/>
      <c r="O43" s="167"/>
      <c r="P43" s="160" t="s">
        <v>249</v>
      </c>
      <c r="Q43" s="160" t="s">
        <v>225</v>
      </c>
      <c r="R43" s="3" t="s">
        <v>42</v>
      </c>
      <c r="S43" s="160" t="s">
        <v>198</v>
      </c>
      <c r="T43" s="186"/>
      <c r="U43" s="168"/>
      <c r="V43" s="46"/>
      <c r="W43" s="185" t="s">
        <v>183</v>
      </c>
      <c r="X43" s="162"/>
      <c r="Y43" s="162"/>
      <c r="Z43" s="154"/>
      <c r="AA43" s="154"/>
      <c r="AB43" s="154"/>
      <c r="AC43" s="154"/>
      <c r="AD43" s="154"/>
      <c r="AE43" s="154"/>
      <c r="AF43" s="154"/>
      <c r="AG43" s="155"/>
      <c r="AH43" s="187"/>
      <c r="AI43" s="154"/>
      <c r="AJ43" s="154"/>
      <c r="AK43" s="154"/>
      <c r="AL43" s="154"/>
      <c r="AM43" s="162"/>
      <c r="AN43" s="154"/>
      <c r="AO43" s="154"/>
      <c r="AP43" s="154"/>
      <c r="AQ43" s="169"/>
      <c r="AR43" s="23"/>
      <c r="AS43" s="23"/>
    </row>
    <row r="44" spans="1:55" ht="15" customHeight="1" x14ac:dyDescent="0.2">
      <c r="A44" s="137"/>
      <c r="B44" s="182">
        <v>1977</v>
      </c>
      <c r="C44" s="167" t="s">
        <v>33</v>
      </c>
      <c r="D44" s="154" t="s">
        <v>34</v>
      </c>
      <c r="E44" s="167"/>
      <c r="F44" s="167">
        <v>28</v>
      </c>
      <c r="G44" s="167">
        <v>20</v>
      </c>
      <c r="H44" s="183">
        <f t="shared" si="3"/>
        <v>0.4</v>
      </c>
      <c r="I44" s="183">
        <f t="shared" si="4"/>
        <v>1.2</v>
      </c>
      <c r="J44" s="183">
        <f t="shared" si="5"/>
        <v>1.6</v>
      </c>
      <c r="K44" s="184">
        <f t="shared" ref="K44" si="6">PRODUCT(I15/E15)</f>
        <v>4.3</v>
      </c>
      <c r="L44" s="46"/>
      <c r="M44" s="185" t="s">
        <v>187</v>
      </c>
      <c r="N44" s="167"/>
      <c r="O44" s="167"/>
      <c r="P44" s="160" t="s">
        <v>161</v>
      </c>
      <c r="Q44" s="160" t="s">
        <v>226</v>
      </c>
      <c r="R44" s="160" t="s">
        <v>42</v>
      </c>
      <c r="S44" s="160" t="s">
        <v>235</v>
      </c>
      <c r="T44" s="186"/>
      <c r="U44" s="168" t="s">
        <v>251</v>
      </c>
      <c r="V44" s="46"/>
      <c r="W44" s="188" t="s">
        <v>180</v>
      </c>
      <c r="X44" s="162"/>
      <c r="Y44" s="199" t="s">
        <v>216</v>
      </c>
      <c r="Z44" s="198"/>
      <c r="AA44" s="198"/>
      <c r="AB44" s="198"/>
      <c r="AC44" s="198"/>
      <c r="AD44" s="198"/>
      <c r="AE44" s="198"/>
      <c r="AF44" s="198"/>
      <c r="AG44" s="199" t="s">
        <v>215</v>
      </c>
      <c r="AH44" s="184">
        <v>2.0746887966804981</v>
      </c>
      <c r="AI44" s="154"/>
      <c r="AJ44" s="154"/>
      <c r="AK44" s="154"/>
      <c r="AL44" s="154"/>
      <c r="AM44" s="162"/>
      <c r="AN44" s="154"/>
      <c r="AO44" s="154"/>
      <c r="AP44" s="154"/>
      <c r="AQ44" s="169"/>
      <c r="AR44" s="23"/>
      <c r="AS44" s="23"/>
    </row>
    <row r="45" spans="1:55" ht="15" customHeight="1" x14ac:dyDescent="0.2">
      <c r="A45" s="137"/>
      <c r="B45" s="182">
        <v>1978</v>
      </c>
      <c r="C45" s="167"/>
      <c r="D45" s="154"/>
      <c r="E45" s="167"/>
      <c r="F45" s="167">
        <v>29</v>
      </c>
      <c r="G45" s="167"/>
      <c r="H45" s="183"/>
      <c r="I45" s="183"/>
      <c r="J45" s="183"/>
      <c r="K45" s="184"/>
      <c r="L45" s="46"/>
      <c r="M45" s="185" t="s">
        <v>188</v>
      </c>
      <c r="N45" s="167"/>
      <c r="O45" s="167"/>
      <c r="P45" s="160" t="s">
        <v>159</v>
      </c>
      <c r="Q45" s="160" t="s">
        <v>227</v>
      </c>
      <c r="R45" s="160" t="s">
        <v>39</v>
      </c>
      <c r="S45" s="160" t="s">
        <v>235</v>
      </c>
      <c r="T45" s="186"/>
      <c r="U45" s="168" t="s">
        <v>252</v>
      </c>
      <c r="V45" s="46"/>
      <c r="W45" s="185"/>
      <c r="X45" s="162"/>
      <c r="Y45" s="162"/>
      <c r="Z45" s="154"/>
      <c r="AA45" s="154"/>
      <c r="AB45" s="154"/>
      <c r="AC45" s="162"/>
      <c r="AD45" s="154"/>
      <c r="AE45" s="154"/>
      <c r="AF45" s="154"/>
      <c r="AG45" s="154"/>
      <c r="AH45" s="169"/>
      <c r="AI45" s="181" t="s">
        <v>260</v>
      </c>
      <c r="AJ45" s="151"/>
      <c r="AK45" s="151"/>
      <c r="AL45" s="208" t="s">
        <v>257</v>
      </c>
      <c r="AM45" s="208" t="s">
        <v>258</v>
      </c>
      <c r="AN45" s="208" t="s">
        <v>259</v>
      </c>
      <c r="AO45" s="208"/>
      <c r="AP45" s="149"/>
      <c r="AQ45" s="150"/>
      <c r="AR45" s="23"/>
      <c r="AS45" s="23"/>
    </row>
    <row r="46" spans="1:55" ht="15" customHeight="1" x14ac:dyDescent="0.2">
      <c r="A46" s="137"/>
      <c r="B46" s="182">
        <v>1979</v>
      </c>
      <c r="C46" s="167" t="s">
        <v>33</v>
      </c>
      <c r="D46" s="154" t="s">
        <v>34</v>
      </c>
      <c r="E46" s="167"/>
      <c r="F46" s="167">
        <v>30</v>
      </c>
      <c r="G46" s="167">
        <v>22</v>
      </c>
      <c r="H46" s="183">
        <f>PRODUCT((F17+G17)/E17)</f>
        <v>0.45454545454545453</v>
      </c>
      <c r="I46" s="183">
        <f>PRODUCT(H17/E17)</f>
        <v>0.95454545454545459</v>
      </c>
      <c r="J46" s="183">
        <f>PRODUCT(F17+G17+H17)/E17</f>
        <v>1.4090909090909092</v>
      </c>
      <c r="K46" s="184">
        <f>PRODUCT(I17/E17)</f>
        <v>4.4545454545454541</v>
      </c>
      <c r="L46" s="46"/>
      <c r="M46" s="185" t="s">
        <v>189</v>
      </c>
      <c r="N46" s="167"/>
      <c r="O46" s="167"/>
      <c r="P46" s="160" t="s">
        <v>250</v>
      </c>
      <c r="Q46" s="160" t="s">
        <v>228</v>
      </c>
      <c r="R46" s="160" t="s">
        <v>39</v>
      </c>
      <c r="S46" s="160" t="s">
        <v>86</v>
      </c>
      <c r="T46" s="186"/>
      <c r="U46" s="168" t="s">
        <v>240</v>
      </c>
      <c r="V46" s="46"/>
      <c r="W46" s="185"/>
      <c r="X46" s="162"/>
      <c r="Y46" s="162"/>
      <c r="Z46" s="154"/>
      <c r="AA46" s="154"/>
      <c r="AB46" s="154"/>
      <c r="AC46" s="162"/>
      <c r="AD46" s="154"/>
      <c r="AE46" s="154"/>
      <c r="AF46" s="154"/>
      <c r="AG46" s="154"/>
      <c r="AH46" s="169"/>
      <c r="AI46" s="154" t="s">
        <v>261</v>
      </c>
      <c r="AJ46" s="154"/>
      <c r="AK46" s="154"/>
      <c r="AL46" s="209">
        <v>1.67</v>
      </c>
      <c r="AM46" s="209">
        <v>1</v>
      </c>
      <c r="AN46" s="209">
        <f>PRODUCT(AL46-AM46)</f>
        <v>0.66999999999999993</v>
      </c>
      <c r="AO46" s="155"/>
      <c r="AP46" s="154"/>
      <c r="AQ46" s="169"/>
      <c r="AR46" s="23"/>
      <c r="AS46" s="23"/>
    </row>
    <row r="47" spans="1:55" ht="15" customHeight="1" x14ac:dyDescent="0.2">
      <c r="A47" s="137"/>
      <c r="B47" s="182">
        <v>1980</v>
      </c>
      <c r="C47" s="167" t="s">
        <v>35</v>
      </c>
      <c r="D47" s="154" t="s">
        <v>34</v>
      </c>
      <c r="E47" s="167"/>
      <c r="F47" s="167">
        <v>31</v>
      </c>
      <c r="G47" s="167">
        <v>22</v>
      </c>
      <c r="H47" s="205">
        <f t="shared" ref="H47:H48" si="7">PRODUCT((F18+G18)/E18)</f>
        <v>0.63636363636363635</v>
      </c>
      <c r="I47" s="183">
        <f t="shared" ref="I47:I48" si="8">PRODUCT(H18/E18)</f>
        <v>1.9545454545454546</v>
      </c>
      <c r="J47" s="183">
        <f t="shared" ref="J47:J48" si="9">PRODUCT(F18+G18+H18)/E18</f>
        <v>2.5909090909090908</v>
      </c>
      <c r="K47" s="206">
        <f t="shared" ref="K47:K48" si="10">PRODUCT(I18/E18)</f>
        <v>5.6818181818181817</v>
      </c>
      <c r="L47" s="46"/>
      <c r="M47" s="185" t="s">
        <v>190</v>
      </c>
      <c r="N47" s="167"/>
      <c r="O47" s="167"/>
      <c r="P47" s="160" t="s">
        <v>164</v>
      </c>
      <c r="Q47" s="160" t="s">
        <v>229</v>
      </c>
      <c r="R47" s="160" t="s">
        <v>39</v>
      </c>
      <c r="S47" s="160" t="s">
        <v>83</v>
      </c>
      <c r="T47" s="186"/>
      <c r="U47" s="168" t="s">
        <v>253</v>
      </c>
      <c r="V47" s="46"/>
      <c r="W47" s="185"/>
      <c r="X47" s="162"/>
      <c r="Y47" s="162"/>
      <c r="Z47" s="154"/>
      <c r="AA47" s="154"/>
      <c r="AB47" s="154"/>
      <c r="AC47" s="162"/>
      <c r="AD47" s="154"/>
      <c r="AE47" s="154"/>
      <c r="AF47" s="154"/>
      <c r="AG47" s="154"/>
      <c r="AH47" s="169"/>
      <c r="AI47" s="154"/>
      <c r="AJ47" s="154"/>
      <c r="AK47" s="154"/>
      <c r="AL47" s="154"/>
      <c r="AM47" s="162"/>
      <c r="AN47" s="154"/>
      <c r="AO47" s="154"/>
      <c r="AP47" s="154"/>
      <c r="AQ47" s="169"/>
      <c r="AR47" s="23"/>
      <c r="AS47" s="23"/>
    </row>
    <row r="48" spans="1:55" ht="15" customHeight="1" x14ac:dyDescent="0.2">
      <c r="A48" s="137"/>
      <c r="B48" s="182">
        <v>1981</v>
      </c>
      <c r="C48" s="167" t="s">
        <v>33</v>
      </c>
      <c r="D48" s="154" t="s">
        <v>34</v>
      </c>
      <c r="E48" s="167"/>
      <c r="F48" s="167">
        <v>32</v>
      </c>
      <c r="G48" s="167">
        <v>22</v>
      </c>
      <c r="H48" s="183">
        <f t="shared" si="7"/>
        <v>0.36363636363636365</v>
      </c>
      <c r="I48" s="183">
        <f t="shared" si="8"/>
        <v>1.3636363636363635</v>
      </c>
      <c r="J48" s="183">
        <f t="shared" si="9"/>
        <v>1.7272727272727273</v>
      </c>
      <c r="K48" s="184">
        <f t="shared" si="10"/>
        <v>5.6363636363636367</v>
      </c>
      <c r="L48" s="46"/>
      <c r="M48" s="185" t="s">
        <v>191</v>
      </c>
      <c r="N48" s="167"/>
      <c r="O48" s="167"/>
      <c r="P48" s="3" t="s">
        <v>86</v>
      </c>
      <c r="Q48" s="3" t="s">
        <v>230</v>
      </c>
      <c r="R48" s="160" t="s">
        <v>39</v>
      </c>
      <c r="S48" s="3" t="s">
        <v>35</v>
      </c>
      <c r="T48" s="203"/>
      <c r="U48" s="204" t="s">
        <v>199</v>
      </c>
      <c r="V48" s="46"/>
      <c r="W48" s="185"/>
      <c r="X48" s="162"/>
      <c r="Y48" s="162"/>
      <c r="Z48" s="154"/>
      <c r="AA48" s="154"/>
      <c r="AB48" s="154"/>
      <c r="AC48" s="162"/>
      <c r="AD48" s="154"/>
      <c r="AE48" s="154"/>
      <c r="AF48" s="154"/>
      <c r="AG48" s="154"/>
      <c r="AH48" s="169"/>
      <c r="AI48" s="154"/>
      <c r="AJ48" s="154"/>
      <c r="AK48" s="154"/>
      <c r="AL48" s="154"/>
      <c r="AM48" s="162"/>
      <c r="AN48" s="154"/>
      <c r="AO48" s="154"/>
      <c r="AP48" s="154"/>
      <c r="AQ48" s="169"/>
      <c r="AR48" s="23"/>
      <c r="AS48" s="23"/>
    </row>
    <row r="49" spans="1:45" ht="15" customHeight="1" x14ac:dyDescent="0.2">
      <c r="A49" s="137"/>
      <c r="B49" s="182"/>
      <c r="C49" s="167"/>
      <c r="D49" s="154"/>
      <c r="E49" s="167"/>
      <c r="F49" s="167"/>
      <c r="G49" s="167"/>
      <c r="H49" s="183"/>
      <c r="I49" s="183"/>
      <c r="J49" s="183"/>
      <c r="K49" s="184"/>
      <c r="L49" s="46"/>
      <c r="M49" s="185"/>
      <c r="N49" s="167"/>
      <c r="O49" s="167"/>
      <c r="P49" s="167"/>
      <c r="Q49" s="167"/>
      <c r="R49" s="183"/>
      <c r="S49" s="183"/>
      <c r="T49" s="183"/>
      <c r="U49" s="184"/>
      <c r="V49" s="46"/>
      <c r="W49" s="185"/>
      <c r="X49" s="162"/>
      <c r="Y49" s="162"/>
      <c r="Z49" s="154"/>
      <c r="AA49" s="154"/>
      <c r="AB49" s="154"/>
      <c r="AC49" s="162"/>
      <c r="AD49" s="154"/>
      <c r="AE49" s="154"/>
      <c r="AF49" s="154"/>
      <c r="AG49" s="154"/>
      <c r="AH49" s="169"/>
      <c r="AI49" s="154"/>
      <c r="AJ49" s="154"/>
      <c r="AK49" s="154"/>
      <c r="AL49" s="154"/>
      <c r="AM49" s="162"/>
      <c r="AN49" s="154"/>
      <c r="AO49" s="154"/>
      <c r="AP49" s="154"/>
      <c r="AQ49" s="169"/>
      <c r="AR49" s="23"/>
      <c r="AS49" s="23"/>
    </row>
    <row r="50" spans="1:45" ht="15" customHeight="1" x14ac:dyDescent="0.2">
      <c r="A50" s="137"/>
      <c r="B50" s="182"/>
      <c r="C50" s="167"/>
      <c r="D50" s="154"/>
      <c r="E50" s="167"/>
      <c r="F50" s="167"/>
      <c r="G50" s="167"/>
      <c r="H50" s="183"/>
      <c r="I50" s="183"/>
      <c r="J50" s="183"/>
      <c r="K50" s="184"/>
      <c r="L50" s="46"/>
      <c r="M50" s="185"/>
      <c r="N50" s="167"/>
      <c r="O50" s="167"/>
      <c r="P50" s="167"/>
      <c r="Q50" s="167"/>
      <c r="R50" s="183"/>
      <c r="S50" s="183"/>
      <c r="T50" s="183"/>
      <c r="U50" s="184"/>
      <c r="V50" s="46"/>
      <c r="W50" s="185"/>
      <c r="X50" s="162"/>
      <c r="Y50" s="162"/>
      <c r="Z50" s="154"/>
      <c r="AA50" s="154"/>
      <c r="AB50" s="154"/>
      <c r="AC50" s="162"/>
      <c r="AD50" s="154"/>
      <c r="AE50" s="154"/>
      <c r="AF50" s="154"/>
      <c r="AG50" s="154"/>
      <c r="AH50" s="169"/>
      <c r="AI50" s="154"/>
      <c r="AJ50" s="154"/>
      <c r="AK50" s="154"/>
      <c r="AL50" s="154"/>
      <c r="AM50" s="162"/>
      <c r="AN50" s="154"/>
      <c r="AO50" s="154"/>
      <c r="AP50" s="154"/>
      <c r="AQ50" s="169"/>
      <c r="AR50" s="23"/>
      <c r="AS50" s="23"/>
    </row>
    <row r="51" spans="1:45" ht="15" customHeight="1" x14ac:dyDescent="0.2">
      <c r="A51" s="137"/>
      <c r="B51" s="179" t="s">
        <v>262</v>
      </c>
      <c r="C51" s="147"/>
      <c r="D51" s="149"/>
      <c r="E51" s="147"/>
      <c r="F51" s="147"/>
      <c r="G51" s="147"/>
      <c r="H51" s="211"/>
      <c r="I51" s="211"/>
      <c r="J51" s="211"/>
      <c r="K51" s="212"/>
      <c r="L51" s="46"/>
      <c r="M51" s="179" t="s">
        <v>267</v>
      </c>
      <c r="N51" s="147"/>
      <c r="O51" s="149"/>
      <c r="P51" s="147"/>
      <c r="Q51" s="147"/>
      <c r="R51" s="147"/>
      <c r="S51" s="211"/>
      <c r="T51" s="211"/>
      <c r="U51" s="212"/>
      <c r="V51" s="46"/>
      <c r="W51" s="185"/>
      <c r="X51" s="162"/>
      <c r="Y51" s="162"/>
      <c r="Z51" s="154"/>
      <c r="AA51" s="154"/>
      <c r="AB51" s="154"/>
      <c r="AC51" s="162"/>
      <c r="AD51" s="154"/>
      <c r="AE51" s="154"/>
      <c r="AF51" s="154"/>
      <c r="AG51" s="154"/>
      <c r="AH51" s="169"/>
      <c r="AI51" s="154"/>
      <c r="AJ51" s="154"/>
      <c r="AK51" s="154"/>
      <c r="AL51" s="154"/>
      <c r="AM51" s="162"/>
      <c r="AN51" s="154"/>
      <c r="AO51" s="154"/>
      <c r="AP51" s="154"/>
      <c r="AQ51" s="169"/>
      <c r="AR51" s="23"/>
      <c r="AS51" s="23"/>
    </row>
    <row r="52" spans="1:45" ht="15" customHeight="1" x14ac:dyDescent="0.2">
      <c r="A52" s="137"/>
      <c r="B52" s="185">
        <v>3869</v>
      </c>
      <c r="C52" s="162" t="s">
        <v>268</v>
      </c>
      <c r="D52" s="154"/>
      <c r="E52" s="167"/>
      <c r="F52" s="167"/>
      <c r="G52" s="167"/>
      <c r="H52" s="183"/>
      <c r="I52" s="183"/>
      <c r="J52" s="183"/>
      <c r="K52" s="184"/>
      <c r="L52" s="46"/>
      <c r="M52" s="185">
        <v>7600</v>
      </c>
      <c r="N52" s="213" t="s">
        <v>265</v>
      </c>
      <c r="O52" s="167"/>
      <c r="P52" s="167"/>
      <c r="Q52" s="167"/>
      <c r="R52" s="167"/>
      <c r="S52" s="167"/>
      <c r="T52" s="183"/>
      <c r="U52" s="184"/>
      <c r="V52" s="46"/>
      <c r="W52" s="185"/>
      <c r="X52" s="162"/>
      <c r="Y52" s="162"/>
      <c r="Z52" s="154"/>
      <c r="AA52" s="154"/>
      <c r="AB52" s="154"/>
      <c r="AC52" s="162"/>
      <c r="AD52" s="154"/>
      <c r="AE52" s="154"/>
      <c r="AF52" s="154"/>
      <c r="AG52" s="154"/>
      <c r="AH52" s="169"/>
      <c r="AI52" s="154"/>
      <c r="AJ52" s="154"/>
      <c r="AK52" s="154"/>
      <c r="AL52" s="154"/>
      <c r="AM52" s="162"/>
      <c r="AN52" s="154"/>
      <c r="AO52" s="154"/>
      <c r="AP52" s="154"/>
      <c r="AQ52" s="169"/>
      <c r="AR52" s="23"/>
      <c r="AS52" s="23"/>
    </row>
    <row r="53" spans="1:45" ht="15" customHeight="1" x14ac:dyDescent="0.2">
      <c r="A53" s="137"/>
      <c r="B53" s="182"/>
      <c r="C53" s="167"/>
      <c r="D53" s="154"/>
      <c r="E53" s="167"/>
      <c r="F53" s="167"/>
      <c r="G53" s="167"/>
      <c r="H53" s="183"/>
      <c r="I53" s="183"/>
      <c r="J53" s="183"/>
      <c r="K53" s="184"/>
      <c r="L53" s="46"/>
      <c r="M53" s="185">
        <v>7013</v>
      </c>
      <c r="N53" s="162" t="s">
        <v>266</v>
      </c>
      <c r="O53" s="167"/>
      <c r="P53" s="167"/>
      <c r="Q53" s="167"/>
      <c r="R53" s="167"/>
      <c r="S53" s="167"/>
      <c r="T53" s="183"/>
      <c r="U53" s="184"/>
      <c r="V53" s="46"/>
      <c r="W53" s="185"/>
      <c r="X53" s="162"/>
      <c r="Y53" s="162"/>
      <c r="Z53" s="154"/>
      <c r="AA53" s="154"/>
      <c r="AB53" s="154"/>
      <c r="AC53" s="162"/>
      <c r="AD53" s="154"/>
      <c r="AE53" s="154"/>
      <c r="AF53" s="154"/>
      <c r="AG53" s="154"/>
      <c r="AH53" s="169"/>
      <c r="AI53" s="154"/>
      <c r="AJ53" s="154"/>
      <c r="AK53" s="154"/>
      <c r="AL53" s="154"/>
      <c r="AM53" s="162"/>
      <c r="AN53" s="154"/>
      <c r="AO53" s="154"/>
      <c r="AP53" s="154"/>
      <c r="AQ53" s="169"/>
      <c r="AR53" s="23"/>
      <c r="AS53" s="23"/>
    </row>
    <row r="54" spans="1:45" ht="15" customHeight="1" x14ac:dyDescent="0.2">
      <c r="A54" s="137"/>
      <c r="B54" s="179" t="s">
        <v>263</v>
      </c>
      <c r="C54" s="147"/>
      <c r="D54" s="149"/>
      <c r="E54" s="147"/>
      <c r="F54" s="147"/>
      <c r="G54" s="147"/>
      <c r="H54" s="211"/>
      <c r="I54" s="211"/>
      <c r="J54" s="211"/>
      <c r="K54" s="212"/>
      <c r="L54" s="46"/>
      <c r="M54" s="185">
        <v>6120</v>
      </c>
      <c r="N54" s="162" t="s">
        <v>264</v>
      </c>
      <c r="O54" s="167"/>
      <c r="P54" s="167"/>
      <c r="Q54" s="167"/>
      <c r="R54" s="167"/>
      <c r="S54" s="167"/>
      <c r="T54" s="183"/>
      <c r="U54" s="184"/>
      <c r="V54" s="46"/>
      <c r="W54" s="185"/>
      <c r="X54" s="162"/>
      <c r="Y54" s="162"/>
      <c r="Z54" s="154"/>
      <c r="AA54" s="154"/>
      <c r="AB54" s="154"/>
      <c r="AC54" s="162"/>
      <c r="AD54" s="154"/>
      <c r="AE54" s="154"/>
      <c r="AF54" s="154"/>
      <c r="AG54" s="154"/>
      <c r="AH54" s="169"/>
      <c r="AI54" s="154"/>
      <c r="AJ54" s="154"/>
      <c r="AK54" s="154"/>
      <c r="AL54" s="154"/>
      <c r="AM54" s="162"/>
      <c r="AN54" s="154"/>
      <c r="AO54" s="154"/>
      <c r="AP54" s="154"/>
      <c r="AQ54" s="169"/>
      <c r="AR54" s="23"/>
      <c r="AS54" s="23"/>
    </row>
    <row r="55" spans="1:45" ht="15" customHeight="1" x14ac:dyDescent="0.2">
      <c r="A55" s="137"/>
      <c r="B55" s="185">
        <v>7600</v>
      </c>
      <c r="C55" s="162" t="s">
        <v>269</v>
      </c>
      <c r="D55" s="154"/>
      <c r="E55" s="167"/>
      <c r="F55" s="167"/>
      <c r="G55" s="167"/>
      <c r="H55" s="183"/>
      <c r="I55" s="183"/>
      <c r="J55" s="183"/>
      <c r="K55" s="184"/>
      <c r="L55" s="46"/>
      <c r="M55" s="185"/>
      <c r="N55" s="167"/>
      <c r="O55" s="167"/>
      <c r="P55" s="167"/>
      <c r="Q55" s="167"/>
      <c r="R55" s="167"/>
      <c r="S55" s="167"/>
      <c r="T55" s="183"/>
      <c r="U55" s="184"/>
      <c r="V55" s="46"/>
      <c r="W55" s="185"/>
      <c r="X55" s="162"/>
      <c r="Y55" s="162"/>
      <c r="Z55" s="154"/>
      <c r="AA55" s="154"/>
      <c r="AB55" s="154"/>
      <c r="AC55" s="162"/>
      <c r="AD55" s="154"/>
      <c r="AE55" s="154"/>
      <c r="AF55" s="154"/>
      <c r="AG55" s="154"/>
      <c r="AH55" s="169"/>
      <c r="AI55" s="154"/>
      <c r="AJ55" s="154"/>
      <c r="AK55" s="154"/>
      <c r="AL55" s="154"/>
      <c r="AM55" s="162"/>
      <c r="AN55" s="154"/>
      <c r="AO55" s="154"/>
      <c r="AP55" s="154"/>
      <c r="AQ55" s="169"/>
      <c r="AR55" s="23"/>
      <c r="AS55" s="23"/>
    </row>
    <row r="56" spans="1:45" ht="15" customHeight="1" x14ac:dyDescent="0.2">
      <c r="A56" s="137"/>
      <c r="B56" s="182"/>
      <c r="C56" s="167"/>
      <c r="D56" s="154"/>
      <c r="E56" s="167"/>
      <c r="F56" s="167"/>
      <c r="G56" s="167"/>
      <c r="H56" s="183"/>
      <c r="I56" s="183"/>
      <c r="J56" s="183"/>
      <c r="K56" s="184"/>
      <c r="L56" s="46"/>
      <c r="M56" s="185"/>
      <c r="N56" s="167"/>
      <c r="O56" s="167"/>
      <c r="P56" s="167"/>
      <c r="Q56" s="167"/>
      <c r="R56" s="183"/>
      <c r="S56" s="183"/>
      <c r="T56" s="183"/>
      <c r="U56" s="184"/>
      <c r="V56" s="46"/>
      <c r="W56" s="185"/>
      <c r="X56" s="162"/>
      <c r="Y56" s="162"/>
      <c r="Z56" s="154"/>
      <c r="AA56" s="154"/>
      <c r="AB56" s="154"/>
      <c r="AC56" s="162"/>
      <c r="AD56" s="154"/>
      <c r="AE56" s="154"/>
      <c r="AF56" s="154"/>
      <c r="AG56" s="154"/>
      <c r="AH56" s="169"/>
      <c r="AI56" s="154"/>
      <c r="AJ56" s="154"/>
      <c r="AK56" s="154"/>
      <c r="AL56" s="154"/>
      <c r="AM56" s="162"/>
      <c r="AN56" s="154"/>
      <c r="AO56" s="154"/>
      <c r="AP56" s="154"/>
      <c r="AQ56" s="169"/>
      <c r="AR56" s="23"/>
      <c r="AS56" s="23"/>
    </row>
    <row r="57" spans="1:45" ht="15" customHeight="1" x14ac:dyDescent="0.2">
      <c r="A57" s="137"/>
      <c r="B57" s="214" t="s">
        <v>270</v>
      </c>
      <c r="C57" s="151" t="s">
        <v>271</v>
      </c>
      <c r="D57" s="151"/>
      <c r="E57" s="147" t="s">
        <v>3</v>
      </c>
      <c r="F57" s="147"/>
      <c r="G57" s="147" t="s">
        <v>272</v>
      </c>
      <c r="H57" s="211"/>
      <c r="I57" s="211"/>
      <c r="J57" s="211"/>
      <c r="K57" s="212"/>
      <c r="L57" s="46"/>
      <c r="M57" s="185"/>
      <c r="N57" s="167"/>
      <c r="O57" s="167"/>
      <c r="P57" s="167"/>
      <c r="Q57" s="167"/>
      <c r="R57" s="183"/>
      <c r="S57" s="183"/>
      <c r="T57" s="183"/>
      <c r="U57" s="184"/>
      <c r="V57" s="46"/>
      <c r="W57" s="185"/>
      <c r="X57" s="162"/>
      <c r="Y57" s="162"/>
      <c r="Z57" s="154"/>
      <c r="AA57" s="154"/>
      <c r="AB57" s="154"/>
      <c r="AC57" s="162"/>
      <c r="AD57" s="154"/>
      <c r="AE57" s="154"/>
      <c r="AF57" s="154"/>
      <c r="AG57" s="154"/>
      <c r="AH57" s="169"/>
      <c r="AI57" s="154"/>
      <c r="AJ57" s="154"/>
      <c r="AK57" s="154"/>
      <c r="AL57" s="154"/>
      <c r="AM57" s="162"/>
      <c r="AN57" s="154"/>
      <c r="AO57" s="154"/>
      <c r="AP57" s="154"/>
      <c r="AQ57" s="169"/>
      <c r="AR57" s="23"/>
      <c r="AS57" s="23"/>
    </row>
    <row r="58" spans="1:45" ht="15" customHeight="1" x14ac:dyDescent="0.2">
      <c r="A58" s="137"/>
      <c r="B58" s="215"/>
      <c r="C58" s="216" t="s">
        <v>273</v>
      </c>
      <c r="D58" s="167"/>
      <c r="E58" s="167">
        <v>286</v>
      </c>
      <c r="F58" s="167"/>
      <c r="G58" s="167">
        <v>1710.2447552447552</v>
      </c>
      <c r="H58" s="167"/>
      <c r="I58" s="183"/>
      <c r="J58" s="183"/>
      <c r="K58" s="184"/>
      <c r="L58" s="46"/>
      <c r="M58" s="185"/>
      <c r="N58" s="167"/>
      <c r="O58" s="167"/>
      <c r="P58" s="167"/>
      <c r="Q58" s="167"/>
      <c r="R58" s="183"/>
      <c r="S58" s="183"/>
      <c r="T58" s="183"/>
      <c r="U58" s="184"/>
      <c r="V58" s="46"/>
      <c r="W58" s="185"/>
      <c r="X58" s="162"/>
      <c r="Y58" s="162"/>
      <c r="Z58" s="154"/>
      <c r="AA58" s="154"/>
      <c r="AB58" s="154"/>
      <c r="AC58" s="162"/>
      <c r="AD58" s="154"/>
      <c r="AE58" s="154"/>
      <c r="AF58" s="154"/>
      <c r="AG58" s="154"/>
      <c r="AH58" s="169"/>
      <c r="AI58" s="154"/>
      <c r="AJ58" s="154"/>
      <c r="AK58" s="154"/>
      <c r="AL58" s="154"/>
      <c r="AM58" s="162"/>
      <c r="AN58" s="154"/>
      <c r="AO58" s="154"/>
      <c r="AP58" s="154"/>
      <c r="AQ58" s="169"/>
      <c r="AR58" s="23"/>
      <c r="AS58" s="23"/>
    </row>
    <row r="59" spans="1:45" ht="15" customHeight="1" x14ac:dyDescent="0.2">
      <c r="A59" s="137"/>
      <c r="B59" s="182"/>
      <c r="C59" s="167"/>
      <c r="D59" s="154"/>
      <c r="E59" s="167"/>
      <c r="F59" s="167"/>
      <c r="G59" s="167"/>
      <c r="H59" s="183"/>
      <c r="I59" s="183"/>
      <c r="J59" s="183"/>
      <c r="K59" s="184"/>
      <c r="L59" s="46"/>
      <c r="M59" s="185"/>
      <c r="N59" s="167"/>
      <c r="O59" s="167"/>
      <c r="P59" s="167"/>
      <c r="Q59" s="167"/>
      <c r="R59" s="183"/>
      <c r="S59" s="183"/>
      <c r="T59" s="183"/>
      <c r="U59" s="184"/>
      <c r="V59" s="46"/>
      <c r="W59" s="185"/>
      <c r="X59" s="162"/>
      <c r="Y59" s="162"/>
      <c r="Z59" s="154"/>
      <c r="AA59" s="154"/>
      <c r="AB59" s="154"/>
      <c r="AC59" s="162"/>
      <c r="AD59" s="154"/>
      <c r="AE59" s="154"/>
      <c r="AF59" s="154"/>
      <c r="AG59" s="154"/>
      <c r="AH59" s="169"/>
      <c r="AI59" s="154"/>
      <c r="AJ59" s="154"/>
      <c r="AK59" s="154"/>
      <c r="AL59" s="154"/>
      <c r="AM59" s="162"/>
      <c r="AN59" s="154"/>
      <c r="AO59" s="154"/>
      <c r="AP59" s="154"/>
      <c r="AQ59" s="169"/>
      <c r="AR59" s="23"/>
      <c r="AS59" s="23"/>
    </row>
    <row r="60" spans="1:45" s="8" customFormat="1" ht="15" customHeight="1" x14ac:dyDescent="0.25">
      <c r="A60" s="9"/>
      <c r="B60" s="171"/>
      <c r="C60" s="173"/>
      <c r="D60" s="173"/>
      <c r="E60" s="173"/>
      <c r="F60" s="173"/>
      <c r="G60" s="173"/>
      <c r="H60" s="191"/>
      <c r="I60" s="191"/>
      <c r="J60" s="191"/>
      <c r="K60" s="192"/>
      <c r="L60" s="46"/>
      <c r="M60" s="171"/>
      <c r="N60" s="173"/>
      <c r="O60" s="173"/>
      <c r="P60" s="173"/>
      <c r="Q60" s="173"/>
      <c r="R60" s="173"/>
      <c r="S60" s="173"/>
      <c r="T60" s="173"/>
      <c r="U60" s="192"/>
      <c r="V60" s="46"/>
      <c r="W60" s="171"/>
      <c r="X60" s="173"/>
      <c r="Y60" s="173"/>
      <c r="Z60" s="173"/>
      <c r="AA60" s="173"/>
      <c r="AB60" s="173"/>
      <c r="AC60" s="173"/>
      <c r="AD60" s="173"/>
      <c r="AE60" s="173"/>
      <c r="AF60" s="191"/>
      <c r="AG60" s="191"/>
      <c r="AH60" s="192"/>
      <c r="AI60" s="173"/>
      <c r="AJ60" s="173"/>
      <c r="AK60" s="173"/>
      <c r="AL60" s="173"/>
      <c r="AM60" s="173"/>
      <c r="AN60" s="173"/>
      <c r="AO60" s="173"/>
      <c r="AP60" s="173"/>
      <c r="AQ60" s="177"/>
      <c r="AR60" s="43"/>
      <c r="AS60" s="193"/>
    </row>
    <row r="61" spans="1:45" s="8" customFormat="1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194"/>
      <c r="AG61" s="195"/>
      <c r="AH61" s="195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193"/>
    </row>
    <row r="62" spans="1:45" ht="15" customHeight="1" x14ac:dyDescent="0.2">
      <c r="A62" s="137"/>
      <c r="B62" s="179" t="s">
        <v>192</v>
      </c>
      <c r="C62" s="147"/>
      <c r="D62" s="147"/>
      <c r="E62" s="147"/>
      <c r="F62" s="147" t="s">
        <v>171</v>
      </c>
      <c r="G62" s="147" t="s">
        <v>3</v>
      </c>
      <c r="H62" s="147" t="s">
        <v>5</v>
      </c>
      <c r="I62" s="147" t="s">
        <v>6</v>
      </c>
      <c r="J62" s="147" t="s">
        <v>172</v>
      </c>
      <c r="K62" s="148" t="s">
        <v>16</v>
      </c>
      <c r="L62" s="43"/>
      <c r="M62" s="146" t="s">
        <v>173</v>
      </c>
      <c r="N62" s="149"/>
      <c r="O62" s="149"/>
      <c r="P62" s="147" t="s">
        <v>3</v>
      </c>
      <c r="Q62" s="147" t="s">
        <v>5</v>
      </c>
      <c r="R62" s="147" t="s">
        <v>6</v>
      </c>
      <c r="S62" s="147" t="s">
        <v>172</v>
      </c>
      <c r="T62" s="149"/>
      <c r="U62" s="148" t="s">
        <v>16</v>
      </c>
      <c r="V62" s="43"/>
      <c r="W62" s="146" t="s">
        <v>210</v>
      </c>
      <c r="X62" s="149"/>
      <c r="Y62" s="149"/>
      <c r="Z62" s="149"/>
      <c r="AA62" s="149"/>
      <c r="AB62" s="149"/>
      <c r="AC62" s="149"/>
      <c r="AD62" s="149"/>
      <c r="AE62" s="149"/>
      <c r="AF62" s="196"/>
      <c r="AG62" s="196"/>
      <c r="AH62" s="197"/>
      <c r="AI62" s="210" t="s">
        <v>254</v>
      </c>
      <c r="AJ62" s="151"/>
      <c r="AK62" s="151"/>
      <c r="AL62" s="208" t="s">
        <v>3</v>
      </c>
      <c r="AM62" s="208" t="s">
        <v>5</v>
      </c>
      <c r="AN62" s="208" t="s">
        <v>6</v>
      </c>
      <c r="AO62" s="149"/>
      <c r="AP62" s="149"/>
      <c r="AQ62" s="150"/>
      <c r="AR62" s="23"/>
      <c r="AS62" s="23"/>
    </row>
    <row r="63" spans="1:45" ht="15" customHeight="1" x14ac:dyDescent="0.2">
      <c r="A63" s="137"/>
      <c r="B63" s="182">
        <v>1979</v>
      </c>
      <c r="C63" s="167" t="s">
        <v>33</v>
      </c>
      <c r="D63" s="154" t="s">
        <v>34</v>
      </c>
      <c r="E63" s="167"/>
      <c r="F63" s="167">
        <v>32</v>
      </c>
      <c r="G63" s="167"/>
      <c r="H63" s="183"/>
      <c r="I63" s="183"/>
      <c r="J63" s="183"/>
      <c r="K63" s="184"/>
      <c r="L63" s="46"/>
      <c r="M63" s="185" t="s">
        <v>193</v>
      </c>
      <c r="N63" s="167"/>
      <c r="O63" s="167"/>
      <c r="P63" s="167"/>
      <c r="Q63" s="167"/>
      <c r="R63" s="167"/>
      <c r="S63" s="167"/>
      <c r="T63" s="183"/>
      <c r="U63" s="168"/>
      <c r="V63" s="46"/>
      <c r="W63" s="185"/>
      <c r="X63" s="162"/>
      <c r="Y63" s="162"/>
      <c r="Z63" s="154"/>
      <c r="AA63" s="154"/>
      <c r="AB63" s="154"/>
      <c r="AC63" s="154"/>
      <c r="AD63" s="154"/>
      <c r="AE63" s="154"/>
      <c r="AF63" s="154"/>
      <c r="AG63" s="155"/>
      <c r="AH63" s="187"/>
      <c r="AI63" s="154" t="s">
        <v>261</v>
      </c>
      <c r="AJ63" s="154"/>
      <c r="AK63" s="154"/>
      <c r="AL63" s="155">
        <v>6</v>
      </c>
      <c r="AM63" s="155">
        <v>5</v>
      </c>
      <c r="AN63" s="155">
        <v>6</v>
      </c>
      <c r="AO63" s="154"/>
      <c r="AP63" s="154"/>
      <c r="AQ63" s="169"/>
      <c r="AR63" s="23"/>
      <c r="AS63" s="23"/>
    </row>
    <row r="64" spans="1:45" ht="15" customHeight="1" x14ac:dyDescent="0.2">
      <c r="A64" s="137"/>
      <c r="B64" s="182">
        <v>1980</v>
      </c>
      <c r="C64" s="167" t="s">
        <v>35</v>
      </c>
      <c r="D64" s="154" t="s">
        <v>34</v>
      </c>
      <c r="E64" s="167"/>
      <c r="F64" s="167">
        <v>33</v>
      </c>
      <c r="G64" s="167">
        <v>6</v>
      </c>
      <c r="H64" s="205">
        <f>PRODUCT((V18+W18)/U18)</f>
        <v>0.83333333333333337</v>
      </c>
      <c r="I64" s="205">
        <f>PRODUCT(X18/U18)</f>
        <v>1</v>
      </c>
      <c r="J64" s="205">
        <f>PRODUCT(V18+W18+X18)/U18</f>
        <v>1.8333333333333333</v>
      </c>
      <c r="K64" s="206">
        <f>PRODUCT(Y18/U18)</f>
        <v>6.666666666666667</v>
      </c>
      <c r="L64" s="46"/>
      <c r="M64" s="185" t="s">
        <v>194</v>
      </c>
      <c r="N64" s="167"/>
      <c r="O64" s="167"/>
      <c r="P64" s="207" t="s">
        <v>195</v>
      </c>
      <c r="Q64" s="207" t="s">
        <v>162</v>
      </c>
      <c r="R64" s="207" t="s">
        <v>158</v>
      </c>
      <c r="S64" s="207" t="s">
        <v>158</v>
      </c>
      <c r="T64" s="205"/>
      <c r="U64" s="204" t="s">
        <v>198</v>
      </c>
      <c r="V64" s="46"/>
      <c r="W64" s="185"/>
      <c r="X64" s="162"/>
      <c r="Y64" s="162"/>
      <c r="Z64" s="154"/>
      <c r="AA64" s="154"/>
      <c r="AB64" s="154"/>
      <c r="AC64" s="154"/>
      <c r="AD64" s="154"/>
      <c r="AE64" s="154"/>
      <c r="AF64" s="154"/>
      <c r="AG64" s="155"/>
      <c r="AH64" s="187"/>
      <c r="AI64" s="161" t="s">
        <v>255</v>
      </c>
      <c r="AJ64" s="154"/>
      <c r="AK64" s="154"/>
      <c r="AL64" s="155"/>
      <c r="AM64" s="209">
        <f>PRODUCT(AM63/AL63)</f>
        <v>0.83333333333333337</v>
      </c>
      <c r="AN64" s="209">
        <f>PRODUCT(AN63/AL63)</f>
        <v>1</v>
      </c>
      <c r="AO64" s="154"/>
      <c r="AP64" s="154"/>
      <c r="AQ64" s="169"/>
      <c r="AR64" s="23"/>
      <c r="AS64" s="23"/>
    </row>
    <row r="65" spans="1:45" ht="15" customHeight="1" x14ac:dyDescent="0.2">
      <c r="A65" s="137"/>
      <c r="B65" s="182">
        <v>1981</v>
      </c>
      <c r="C65" s="167" t="s">
        <v>33</v>
      </c>
      <c r="D65" s="154" t="s">
        <v>34</v>
      </c>
      <c r="E65" s="167"/>
      <c r="F65" s="167">
        <v>34</v>
      </c>
      <c r="G65" s="167"/>
      <c r="H65" s="183"/>
      <c r="I65" s="183"/>
      <c r="J65" s="183"/>
      <c r="K65" s="184"/>
      <c r="L65" s="46"/>
      <c r="M65" s="185" t="s">
        <v>196</v>
      </c>
      <c r="N65" s="167"/>
      <c r="O65" s="167"/>
      <c r="P65" s="167" t="s">
        <v>197</v>
      </c>
      <c r="Q65" s="167" t="s">
        <v>199</v>
      </c>
      <c r="R65" s="167" t="s">
        <v>205</v>
      </c>
      <c r="S65" s="167" t="s">
        <v>205</v>
      </c>
      <c r="T65" s="183"/>
      <c r="U65" s="168" t="s">
        <v>206</v>
      </c>
      <c r="V65" s="46"/>
      <c r="W65" s="185"/>
      <c r="X65" s="162"/>
      <c r="Y65" s="162"/>
      <c r="Z65" s="154"/>
      <c r="AA65" s="154"/>
      <c r="AB65" s="154"/>
      <c r="AC65" s="154"/>
      <c r="AD65" s="154"/>
      <c r="AE65" s="154"/>
      <c r="AF65" s="154"/>
      <c r="AG65" s="155"/>
      <c r="AH65" s="187"/>
      <c r="AI65" s="161"/>
      <c r="AJ65" s="154"/>
      <c r="AK65" s="154"/>
      <c r="AL65" s="154"/>
      <c r="AM65" s="162"/>
      <c r="AN65" s="154"/>
      <c r="AO65" s="154"/>
      <c r="AP65" s="154"/>
      <c r="AQ65" s="169"/>
      <c r="AR65" s="23"/>
      <c r="AS65" s="23"/>
    </row>
    <row r="66" spans="1:45" s="8" customFormat="1" ht="15" customHeight="1" x14ac:dyDescent="0.25">
      <c r="A66" s="9"/>
      <c r="B66" s="171"/>
      <c r="C66" s="173"/>
      <c r="D66" s="173"/>
      <c r="E66" s="173"/>
      <c r="F66" s="173"/>
      <c r="G66" s="173"/>
      <c r="H66" s="191"/>
      <c r="I66" s="191"/>
      <c r="J66" s="191"/>
      <c r="K66" s="192"/>
      <c r="L66" s="46"/>
      <c r="M66" s="171"/>
      <c r="N66" s="173"/>
      <c r="O66" s="173"/>
      <c r="P66" s="173"/>
      <c r="Q66" s="173"/>
      <c r="R66" s="173"/>
      <c r="S66" s="173"/>
      <c r="T66" s="173"/>
      <c r="U66" s="192"/>
      <c r="V66" s="46"/>
      <c r="W66" s="171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7"/>
      <c r="AI66" s="171"/>
      <c r="AJ66" s="173"/>
      <c r="AK66" s="173"/>
      <c r="AL66" s="173"/>
      <c r="AM66" s="178"/>
      <c r="AN66" s="173"/>
      <c r="AO66" s="173"/>
      <c r="AP66" s="173"/>
      <c r="AQ66" s="177"/>
      <c r="AR66" s="43"/>
      <c r="AS66" s="193"/>
    </row>
    <row r="67" spans="1:45" s="8" customFormat="1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2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193"/>
    </row>
    <row r="68" spans="1:45" s="8" customFormat="1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23"/>
      <c r="AM68" s="23"/>
      <c r="AN68" s="23"/>
      <c r="AO68" s="43"/>
      <c r="AP68" s="43"/>
      <c r="AQ68" s="43"/>
      <c r="AR68" s="193"/>
      <c r="AS68" s="193"/>
    </row>
    <row r="69" spans="1:45" s="8" customFormat="1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23"/>
      <c r="AM69" s="23"/>
      <c r="AN69" s="23"/>
      <c r="AO69" s="43"/>
      <c r="AP69" s="43"/>
      <c r="AQ69" s="43"/>
      <c r="AR69" s="193"/>
      <c r="AS69" s="193"/>
    </row>
    <row r="70" spans="1:45" s="8" customFormat="1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23"/>
      <c r="AM70" s="23"/>
      <c r="AN70" s="23"/>
      <c r="AO70" s="43"/>
      <c r="AP70" s="43"/>
      <c r="AQ70" s="43"/>
      <c r="AR70" s="193"/>
      <c r="AS70" s="193"/>
    </row>
    <row r="71" spans="1:45" s="8" customFormat="1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23"/>
      <c r="AM71" s="23"/>
      <c r="AN71" s="23"/>
      <c r="AO71" s="43"/>
      <c r="AP71" s="43"/>
      <c r="AQ71" s="43"/>
      <c r="AR71" s="193"/>
      <c r="AS71" s="193"/>
    </row>
    <row r="72" spans="1:45" s="8" customFormat="1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23"/>
      <c r="AM72" s="23"/>
      <c r="AN72" s="23"/>
      <c r="AO72" s="43"/>
      <c r="AP72" s="43"/>
      <c r="AQ72" s="43"/>
      <c r="AR72" s="193"/>
      <c r="AS72" s="193"/>
    </row>
    <row r="73" spans="1:45" s="8" customFormat="1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23"/>
      <c r="AM73" s="23"/>
      <c r="AN73" s="23"/>
      <c r="AO73" s="43"/>
      <c r="AP73" s="43"/>
      <c r="AQ73" s="43"/>
      <c r="AR73" s="193"/>
      <c r="AS73" s="193"/>
    </row>
    <row r="74" spans="1:45" s="8" customFormat="1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23"/>
      <c r="AM74" s="23"/>
      <c r="AN74" s="23"/>
      <c r="AO74" s="43"/>
      <c r="AP74" s="43"/>
      <c r="AQ74" s="43"/>
      <c r="AR74" s="193"/>
      <c r="AS74" s="193"/>
    </row>
    <row r="75" spans="1:45" s="8" customFormat="1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6"/>
      <c r="AG75" s="43"/>
      <c r="AH75" s="43"/>
      <c r="AI75" s="43"/>
      <c r="AJ75" s="43"/>
      <c r="AK75" s="43"/>
      <c r="AL75" s="23"/>
      <c r="AM75" s="23"/>
      <c r="AN75" s="23"/>
      <c r="AO75" s="43"/>
      <c r="AP75" s="43"/>
      <c r="AQ75" s="43"/>
      <c r="AR75" s="193"/>
      <c r="AS75" s="99"/>
    </row>
    <row r="76" spans="1:45" s="8" customFormat="1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6"/>
      <c r="AG76" s="43"/>
      <c r="AH76" s="43"/>
      <c r="AI76" s="43"/>
      <c r="AJ76" s="43"/>
      <c r="AK76" s="43"/>
      <c r="AL76" s="23"/>
      <c r="AM76" s="23"/>
      <c r="AN76" s="23"/>
      <c r="AO76" s="43"/>
      <c r="AP76" s="43"/>
      <c r="AQ76" s="43"/>
      <c r="AR76" s="193"/>
      <c r="AS76" s="99"/>
    </row>
    <row r="77" spans="1:45" s="8" customFormat="1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6"/>
      <c r="AG77" s="43"/>
      <c r="AH77" s="43"/>
      <c r="AI77" s="43"/>
      <c r="AJ77" s="43"/>
      <c r="AK77" s="43"/>
      <c r="AL77" s="23"/>
      <c r="AM77" s="23"/>
      <c r="AN77" s="23"/>
      <c r="AO77" s="43"/>
      <c r="AP77" s="43"/>
      <c r="AQ77" s="43"/>
      <c r="AR77" s="193"/>
      <c r="AS77" s="99"/>
    </row>
    <row r="78" spans="1:45" s="8" customFormat="1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6"/>
      <c r="AG78" s="43"/>
      <c r="AH78" s="43"/>
      <c r="AI78" s="43"/>
      <c r="AJ78" s="43"/>
      <c r="AK78" s="43"/>
      <c r="AL78" s="23"/>
      <c r="AM78" s="23"/>
      <c r="AN78" s="23"/>
      <c r="AO78" s="43"/>
      <c r="AP78" s="43"/>
      <c r="AQ78" s="43"/>
      <c r="AR78" s="193"/>
      <c r="AS78" s="99"/>
    </row>
    <row r="79" spans="1:45" s="8" customFormat="1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6"/>
      <c r="AG79" s="43"/>
      <c r="AH79" s="43"/>
      <c r="AI79" s="43"/>
      <c r="AJ79" s="43"/>
      <c r="AK79" s="43"/>
      <c r="AL79" s="23"/>
      <c r="AM79" s="23"/>
      <c r="AN79" s="23"/>
      <c r="AO79" s="43"/>
      <c r="AP79" s="43"/>
      <c r="AQ79" s="43"/>
      <c r="AR79" s="193"/>
      <c r="AS79" s="99"/>
    </row>
    <row r="80" spans="1:45" s="8" customFormat="1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6"/>
      <c r="AG80" s="43"/>
      <c r="AH80" s="43"/>
      <c r="AI80" s="43"/>
      <c r="AJ80" s="43"/>
      <c r="AK80" s="43"/>
      <c r="AL80" s="23"/>
      <c r="AM80" s="23"/>
      <c r="AN80" s="23"/>
      <c r="AO80" s="43"/>
      <c r="AP80" s="43"/>
      <c r="AQ80" s="43"/>
      <c r="AR80" s="193"/>
      <c r="AS80" s="99"/>
    </row>
    <row r="81" spans="1:45" s="8" customFormat="1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6"/>
      <c r="AG81" s="43"/>
      <c r="AH81" s="43"/>
      <c r="AI81" s="43"/>
      <c r="AJ81" s="43"/>
      <c r="AK81" s="43"/>
      <c r="AL81" s="23"/>
      <c r="AM81" s="23"/>
      <c r="AN81" s="23"/>
      <c r="AO81" s="43"/>
      <c r="AP81" s="43"/>
      <c r="AQ81" s="43"/>
      <c r="AR81" s="193"/>
      <c r="AS81" s="99"/>
    </row>
    <row r="82" spans="1:45" s="8" customFormat="1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6"/>
      <c r="AG82" s="43"/>
      <c r="AH82" s="43"/>
      <c r="AI82" s="43"/>
      <c r="AJ82" s="43"/>
      <c r="AK82" s="43"/>
      <c r="AL82" s="23"/>
      <c r="AM82" s="23"/>
      <c r="AN82" s="23"/>
      <c r="AO82" s="43"/>
      <c r="AP82" s="43"/>
      <c r="AQ82" s="43"/>
      <c r="AR82" s="193"/>
      <c r="AS82" s="99"/>
    </row>
    <row r="83" spans="1:45" s="8" customFormat="1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6"/>
      <c r="AG83" s="43"/>
      <c r="AH83" s="43"/>
      <c r="AI83" s="43"/>
      <c r="AJ83" s="43"/>
      <c r="AK83" s="43"/>
      <c r="AL83" s="23"/>
      <c r="AM83" s="23"/>
      <c r="AN83" s="23"/>
      <c r="AO83" s="43"/>
      <c r="AP83" s="43"/>
      <c r="AQ83" s="43"/>
      <c r="AR83" s="193"/>
      <c r="AS83" s="99"/>
    </row>
    <row r="84" spans="1:45" s="8" customFormat="1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6"/>
      <c r="AG84" s="43"/>
      <c r="AH84" s="43"/>
      <c r="AI84" s="43"/>
      <c r="AJ84" s="43"/>
      <c r="AK84" s="43"/>
      <c r="AL84" s="23"/>
      <c r="AM84" s="23"/>
      <c r="AN84" s="23"/>
      <c r="AO84" s="43"/>
      <c r="AP84" s="43"/>
      <c r="AQ84" s="43"/>
      <c r="AR84" s="193"/>
      <c r="AS84" s="99"/>
    </row>
    <row r="85" spans="1:45" s="8" customFormat="1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6"/>
      <c r="AG85" s="43"/>
      <c r="AH85" s="43"/>
      <c r="AI85" s="43"/>
      <c r="AJ85" s="43"/>
      <c r="AK85" s="43"/>
      <c r="AL85" s="23"/>
      <c r="AM85" s="23"/>
      <c r="AN85" s="23"/>
      <c r="AO85" s="43"/>
      <c r="AP85" s="43"/>
      <c r="AQ85" s="43"/>
      <c r="AR85" s="193"/>
      <c r="AS85" s="99"/>
    </row>
    <row r="86" spans="1:45" s="8" customFormat="1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6"/>
      <c r="AG86" s="43"/>
      <c r="AH86" s="43"/>
      <c r="AI86" s="43"/>
      <c r="AJ86" s="43"/>
      <c r="AK86" s="43"/>
      <c r="AL86" s="23"/>
      <c r="AM86" s="23"/>
      <c r="AN86" s="23"/>
      <c r="AO86" s="43"/>
      <c r="AP86" s="43"/>
      <c r="AQ86" s="43"/>
      <c r="AR86" s="193"/>
      <c r="AS86" s="99"/>
    </row>
    <row r="87" spans="1:45" s="8" customFormat="1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6"/>
      <c r="AG87" s="43"/>
      <c r="AH87" s="43"/>
      <c r="AI87" s="43"/>
      <c r="AJ87" s="43"/>
      <c r="AK87" s="43"/>
      <c r="AL87" s="23"/>
      <c r="AM87" s="23"/>
      <c r="AN87" s="23"/>
      <c r="AO87" s="43"/>
      <c r="AP87" s="43"/>
      <c r="AQ87" s="43"/>
      <c r="AR87" s="193"/>
      <c r="AS87" s="99"/>
    </row>
    <row r="88" spans="1:45" s="8" customFormat="1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6"/>
      <c r="AG88" s="43"/>
      <c r="AH88" s="43"/>
      <c r="AI88" s="43"/>
      <c r="AJ88" s="43"/>
      <c r="AK88" s="43"/>
      <c r="AL88" s="23"/>
      <c r="AM88" s="23"/>
      <c r="AN88" s="23"/>
      <c r="AO88" s="43"/>
      <c r="AP88" s="43"/>
      <c r="AQ88" s="43"/>
      <c r="AR88" s="193"/>
      <c r="AS88" s="99"/>
    </row>
    <row r="89" spans="1:45" s="8" customFormat="1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6"/>
      <c r="AG89" s="43"/>
      <c r="AH89" s="43"/>
      <c r="AI89" s="43"/>
      <c r="AJ89" s="43"/>
      <c r="AK89" s="43"/>
      <c r="AL89" s="23"/>
      <c r="AM89" s="23"/>
      <c r="AN89" s="23"/>
      <c r="AO89" s="43"/>
      <c r="AP89" s="43"/>
      <c r="AQ89" s="43"/>
      <c r="AR89" s="193"/>
      <c r="AS89" s="99"/>
    </row>
    <row r="90" spans="1:45" s="8" customFormat="1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6"/>
      <c r="AG90" s="43"/>
      <c r="AH90" s="43"/>
      <c r="AI90" s="43"/>
      <c r="AJ90" s="43"/>
      <c r="AK90" s="43"/>
      <c r="AL90" s="23"/>
      <c r="AM90" s="23"/>
      <c r="AN90" s="23"/>
      <c r="AO90" s="43"/>
      <c r="AP90" s="43"/>
      <c r="AQ90" s="43"/>
      <c r="AR90" s="193"/>
      <c r="AS90" s="99"/>
    </row>
    <row r="91" spans="1:45" s="8" customFormat="1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6"/>
      <c r="AG91" s="43"/>
      <c r="AH91" s="43"/>
      <c r="AI91" s="43"/>
      <c r="AJ91" s="43"/>
      <c r="AK91" s="43"/>
      <c r="AL91" s="23"/>
      <c r="AM91" s="23"/>
      <c r="AN91" s="23"/>
      <c r="AO91" s="43"/>
      <c r="AP91" s="43"/>
      <c r="AQ91" s="43"/>
      <c r="AR91" s="193"/>
      <c r="AS91" s="99"/>
    </row>
    <row r="92" spans="1:45" s="8" customFormat="1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6"/>
      <c r="AG92" s="43"/>
      <c r="AH92" s="43"/>
      <c r="AI92" s="43"/>
      <c r="AJ92" s="43"/>
      <c r="AK92" s="43"/>
      <c r="AL92" s="23"/>
      <c r="AM92" s="23"/>
      <c r="AN92" s="23"/>
      <c r="AO92" s="43"/>
      <c r="AP92" s="43"/>
      <c r="AQ92" s="43"/>
      <c r="AR92" s="193"/>
      <c r="AS92" s="99"/>
    </row>
    <row r="93" spans="1:45" s="8" customFormat="1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6"/>
      <c r="AG93" s="43"/>
      <c r="AH93" s="43"/>
      <c r="AI93" s="43"/>
      <c r="AJ93" s="43"/>
      <c r="AK93" s="43"/>
      <c r="AL93" s="23"/>
      <c r="AM93" s="23"/>
      <c r="AN93" s="23"/>
      <c r="AO93" s="43"/>
      <c r="AP93" s="43"/>
      <c r="AQ93" s="43"/>
      <c r="AR93" s="193"/>
      <c r="AS93" s="99"/>
    </row>
    <row r="94" spans="1:45" s="8" customFormat="1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6"/>
      <c r="AG94" s="43"/>
      <c r="AH94" s="43"/>
      <c r="AI94" s="43"/>
      <c r="AJ94" s="43"/>
      <c r="AK94" s="43"/>
      <c r="AL94" s="23"/>
      <c r="AM94" s="23"/>
      <c r="AN94" s="23"/>
      <c r="AO94" s="43"/>
      <c r="AP94" s="43"/>
      <c r="AQ94" s="43"/>
      <c r="AR94" s="193"/>
      <c r="AS94" s="99"/>
    </row>
    <row r="95" spans="1:45" s="8" customFormat="1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6"/>
      <c r="AG95" s="43"/>
      <c r="AH95" s="43"/>
      <c r="AI95" s="43"/>
      <c r="AJ95" s="43"/>
      <c r="AK95" s="43"/>
      <c r="AL95" s="23"/>
      <c r="AM95" s="23"/>
      <c r="AN95" s="23"/>
      <c r="AO95" s="43"/>
      <c r="AP95" s="43"/>
      <c r="AQ95" s="43"/>
      <c r="AR95" s="193"/>
      <c r="AS95" s="99"/>
    </row>
    <row r="96" spans="1:45" s="8" customFormat="1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6"/>
      <c r="AG96" s="43"/>
      <c r="AH96" s="43"/>
      <c r="AI96" s="43"/>
      <c r="AJ96" s="43"/>
      <c r="AK96" s="43"/>
      <c r="AL96" s="23"/>
      <c r="AM96" s="23"/>
      <c r="AN96" s="23"/>
      <c r="AO96" s="43"/>
      <c r="AP96" s="43"/>
      <c r="AQ96" s="43"/>
      <c r="AR96" s="193"/>
      <c r="AS96" s="99"/>
    </row>
    <row r="97" spans="1:45" s="8" customFormat="1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6"/>
      <c r="AG97" s="43"/>
      <c r="AH97" s="43"/>
      <c r="AI97" s="43"/>
      <c r="AJ97" s="43"/>
      <c r="AK97" s="43"/>
      <c r="AL97" s="23"/>
      <c r="AM97" s="23"/>
      <c r="AN97" s="23"/>
      <c r="AO97" s="43"/>
      <c r="AP97" s="43"/>
      <c r="AQ97" s="43"/>
      <c r="AR97" s="193"/>
      <c r="AS97" s="99"/>
    </row>
    <row r="98" spans="1:45" s="8" customFormat="1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6"/>
      <c r="AG98" s="43"/>
      <c r="AH98" s="43"/>
      <c r="AI98" s="43"/>
      <c r="AJ98" s="43"/>
      <c r="AK98" s="43"/>
      <c r="AL98" s="23"/>
      <c r="AM98" s="23"/>
      <c r="AN98" s="23"/>
      <c r="AO98" s="43"/>
      <c r="AP98" s="43"/>
      <c r="AQ98" s="43"/>
      <c r="AR98" s="193"/>
      <c r="AS98" s="99"/>
    </row>
    <row r="99" spans="1:45" s="8" customFormat="1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6"/>
      <c r="AG99" s="43"/>
      <c r="AH99" s="43"/>
      <c r="AI99" s="43"/>
      <c r="AJ99" s="43"/>
      <c r="AK99" s="43"/>
      <c r="AL99" s="23"/>
      <c r="AM99" s="23"/>
      <c r="AN99" s="23"/>
      <c r="AO99" s="43"/>
      <c r="AP99" s="43"/>
      <c r="AQ99" s="43"/>
      <c r="AR99" s="193"/>
      <c r="AS99" s="99"/>
    </row>
    <row r="100" spans="1:45" s="8" customFormat="1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6"/>
      <c r="AG100" s="43"/>
      <c r="AH100" s="43"/>
      <c r="AI100" s="43"/>
      <c r="AJ100" s="43"/>
      <c r="AK100" s="43"/>
      <c r="AL100" s="23"/>
      <c r="AM100" s="23"/>
      <c r="AN100" s="23"/>
      <c r="AO100" s="43"/>
      <c r="AP100" s="43"/>
      <c r="AQ100" s="43"/>
      <c r="AR100" s="193"/>
      <c r="AS100" s="99"/>
    </row>
    <row r="101" spans="1:45" s="8" customFormat="1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6"/>
      <c r="AG101" s="43"/>
      <c r="AH101" s="43"/>
      <c r="AI101" s="43"/>
      <c r="AJ101" s="43"/>
      <c r="AK101" s="43"/>
      <c r="AL101" s="23"/>
      <c r="AM101" s="23"/>
      <c r="AN101" s="23"/>
      <c r="AO101" s="43"/>
      <c r="AP101" s="43"/>
      <c r="AQ101" s="43"/>
      <c r="AR101" s="193"/>
      <c r="AS101" s="99"/>
    </row>
    <row r="102" spans="1:45" s="8" customFormat="1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6"/>
      <c r="AG102" s="43"/>
      <c r="AH102" s="43"/>
      <c r="AI102" s="43"/>
      <c r="AJ102" s="43"/>
      <c r="AK102" s="43"/>
      <c r="AL102" s="23"/>
      <c r="AM102" s="23"/>
      <c r="AN102" s="23"/>
      <c r="AO102" s="43"/>
      <c r="AP102" s="43"/>
      <c r="AQ102" s="43"/>
      <c r="AR102" s="193"/>
      <c r="AS102" s="99"/>
    </row>
    <row r="103" spans="1:45" s="8" customFormat="1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6"/>
      <c r="AG103" s="43"/>
      <c r="AH103" s="43"/>
      <c r="AI103" s="43"/>
      <c r="AJ103" s="43"/>
      <c r="AK103" s="43"/>
      <c r="AL103" s="23"/>
      <c r="AM103" s="23"/>
      <c r="AN103" s="23"/>
      <c r="AO103" s="43"/>
      <c r="AP103" s="43"/>
      <c r="AQ103" s="43"/>
      <c r="AR103" s="193"/>
      <c r="AS103" s="99"/>
    </row>
    <row r="104" spans="1:45" s="8" customFormat="1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6"/>
      <c r="AG104" s="43"/>
      <c r="AH104" s="43"/>
      <c r="AI104" s="43"/>
      <c r="AJ104" s="43"/>
      <c r="AK104" s="43"/>
      <c r="AL104" s="23"/>
      <c r="AM104" s="23"/>
      <c r="AN104" s="23"/>
      <c r="AO104" s="43"/>
      <c r="AP104" s="43"/>
      <c r="AQ104" s="43"/>
      <c r="AR104" s="193"/>
      <c r="AS104" s="99"/>
    </row>
    <row r="105" spans="1:45" s="8" customFormat="1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6"/>
      <c r="AG105" s="43"/>
      <c r="AH105" s="43"/>
      <c r="AI105" s="43"/>
      <c r="AJ105" s="43"/>
      <c r="AK105" s="43"/>
      <c r="AL105" s="23"/>
      <c r="AM105" s="23"/>
      <c r="AN105" s="23"/>
      <c r="AO105" s="43"/>
      <c r="AP105" s="43"/>
      <c r="AQ105" s="43"/>
      <c r="AR105" s="193"/>
      <c r="AS105" s="99"/>
    </row>
    <row r="106" spans="1:45" s="8" customFormat="1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6"/>
      <c r="AG106" s="43"/>
      <c r="AH106" s="43"/>
      <c r="AI106" s="43"/>
      <c r="AJ106" s="43"/>
      <c r="AK106" s="43"/>
      <c r="AL106" s="23"/>
      <c r="AM106" s="23"/>
      <c r="AN106" s="23"/>
      <c r="AO106" s="43"/>
      <c r="AP106" s="43"/>
      <c r="AQ106" s="43"/>
      <c r="AR106" s="193"/>
      <c r="AS106" s="99"/>
    </row>
    <row r="107" spans="1:45" s="8" customFormat="1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6"/>
      <c r="AG107" s="43"/>
      <c r="AH107" s="43"/>
      <c r="AI107" s="43"/>
      <c r="AJ107" s="43"/>
      <c r="AK107" s="43"/>
      <c r="AL107" s="23"/>
      <c r="AM107" s="23"/>
      <c r="AN107" s="23"/>
      <c r="AO107" s="43"/>
      <c r="AP107" s="43"/>
      <c r="AQ107" s="43"/>
      <c r="AR107" s="193"/>
      <c r="AS107" s="99"/>
    </row>
    <row r="108" spans="1:45" s="8" customFormat="1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6"/>
      <c r="AG108" s="43"/>
      <c r="AH108" s="43"/>
      <c r="AI108" s="43"/>
      <c r="AJ108" s="43"/>
      <c r="AK108" s="43"/>
      <c r="AL108" s="23"/>
      <c r="AM108" s="23"/>
      <c r="AN108" s="23"/>
      <c r="AO108" s="43"/>
      <c r="AP108" s="43"/>
      <c r="AQ108" s="43"/>
      <c r="AR108" s="193"/>
      <c r="AS108" s="99"/>
    </row>
    <row r="109" spans="1:45" s="8" customFormat="1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6"/>
      <c r="AG109" s="43"/>
      <c r="AH109" s="43"/>
      <c r="AI109" s="43"/>
      <c r="AJ109" s="43"/>
      <c r="AK109" s="43"/>
      <c r="AL109" s="23"/>
      <c r="AM109" s="23"/>
      <c r="AN109" s="23"/>
      <c r="AO109" s="43"/>
      <c r="AP109" s="43"/>
      <c r="AQ109" s="43"/>
      <c r="AR109" s="193"/>
      <c r="AS109" s="99"/>
    </row>
    <row r="110" spans="1:45" s="8" customFormat="1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6"/>
      <c r="AG110" s="43"/>
      <c r="AH110" s="43"/>
      <c r="AI110" s="43"/>
      <c r="AJ110" s="43"/>
      <c r="AK110" s="43"/>
      <c r="AL110" s="23"/>
      <c r="AM110" s="23"/>
      <c r="AN110" s="23"/>
      <c r="AO110" s="43"/>
      <c r="AP110" s="43"/>
      <c r="AQ110" s="43"/>
      <c r="AR110" s="193"/>
      <c r="AS110" s="99"/>
    </row>
    <row r="111" spans="1:45" s="8" customFormat="1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6"/>
      <c r="AG111" s="43"/>
      <c r="AH111" s="43"/>
      <c r="AI111" s="43"/>
      <c r="AJ111" s="43"/>
      <c r="AK111" s="43"/>
      <c r="AL111" s="23"/>
      <c r="AM111" s="23"/>
      <c r="AN111" s="23"/>
      <c r="AO111" s="43"/>
      <c r="AP111" s="43"/>
      <c r="AQ111" s="43"/>
      <c r="AR111" s="193"/>
      <c r="AS111" s="99"/>
    </row>
    <row r="112" spans="1:45" s="8" customFormat="1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6"/>
      <c r="AG112" s="43"/>
      <c r="AH112" s="43"/>
      <c r="AI112" s="43"/>
      <c r="AJ112" s="43"/>
      <c r="AK112" s="43"/>
      <c r="AL112" s="23"/>
      <c r="AM112" s="23"/>
      <c r="AN112" s="23"/>
      <c r="AO112" s="43"/>
      <c r="AP112" s="43"/>
      <c r="AQ112" s="43"/>
      <c r="AR112" s="193"/>
      <c r="AS112" s="99"/>
    </row>
    <row r="113" spans="1:45" s="8" customFormat="1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6"/>
      <c r="AG113" s="43"/>
      <c r="AH113" s="43"/>
      <c r="AI113" s="43"/>
      <c r="AJ113" s="43"/>
      <c r="AK113" s="43"/>
      <c r="AL113" s="23"/>
      <c r="AM113" s="23"/>
      <c r="AN113" s="23"/>
      <c r="AO113" s="43"/>
      <c r="AP113" s="43"/>
      <c r="AQ113" s="43"/>
      <c r="AR113" s="193"/>
      <c r="AS113" s="99"/>
    </row>
    <row r="114" spans="1:45" s="8" customFormat="1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6"/>
      <c r="AG114" s="43"/>
      <c r="AH114" s="43"/>
      <c r="AI114" s="43"/>
      <c r="AJ114" s="43"/>
      <c r="AK114" s="43"/>
      <c r="AL114" s="23"/>
      <c r="AM114" s="23"/>
      <c r="AN114" s="23"/>
      <c r="AO114" s="43"/>
      <c r="AP114" s="43"/>
      <c r="AQ114" s="43"/>
      <c r="AR114" s="193"/>
      <c r="AS114" s="99"/>
    </row>
    <row r="115" spans="1:45" s="8" customFormat="1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6"/>
      <c r="AG115" s="43"/>
      <c r="AH115" s="43"/>
      <c r="AI115" s="43"/>
      <c r="AJ115" s="43"/>
      <c r="AK115" s="43"/>
      <c r="AL115" s="23"/>
      <c r="AM115" s="23"/>
      <c r="AN115" s="23"/>
      <c r="AO115" s="43"/>
      <c r="AP115" s="43"/>
      <c r="AQ115" s="43"/>
      <c r="AR115" s="193"/>
      <c r="AS115" s="99"/>
    </row>
    <row r="116" spans="1:45" s="8" customFormat="1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6"/>
      <c r="AG116" s="43"/>
      <c r="AH116" s="43"/>
      <c r="AI116" s="43"/>
      <c r="AJ116" s="43"/>
      <c r="AK116" s="43"/>
      <c r="AL116" s="23"/>
      <c r="AM116" s="23"/>
      <c r="AN116" s="23"/>
      <c r="AO116" s="43"/>
      <c r="AP116" s="43"/>
      <c r="AQ116" s="43"/>
      <c r="AR116" s="193"/>
      <c r="AS116" s="99"/>
    </row>
    <row r="117" spans="1:45" s="8" customFormat="1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6"/>
      <c r="AG117" s="43"/>
      <c r="AH117" s="43"/>
      <c r="AI117" s="43"/>
      <c r="AJ117" s="43"/>
      <c r="AK117" s="43"/>
      <c r="AL117" s="23"/>
      <c r="AM117" s="23"/>
      <c r="AN117" s="23"/>
      <c r="AO117" s="43"/>
      <c r="AP117" s="43"/>
      <c r="AQ117" s="43"/>
      <c r="AR117" s="193"/>
      <c r="AS117" s="99"/>
    </row>
    <row r="118" spans="1:45" s="8" customFormat="1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6"/>
      <c r="AG118" s="43"/>
      <c r="AH118" s="43"/>
      <c r="AI118" s="43"/>
      <c r="AJ118" s="43"/>
      <c r="AK118" s="43"/>
      <c r="AL118" s="23"/>
      <c r="AM118" s="23"/>
      <c r="AN118" s="23"/>
      <c r="AO118" s="43"/>
      <c r="AP118" s="43"/>
      <c r="AQ118" s="43"/>
      <c r="AR118" s="193"/>
      <c r="AS118" s="99"/>
    </row>
    <row r="119" spans="1:45" s="8" customFormat="1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6"/>
      <c r="AG119" s="43"/>
      <c r="AH119" s="43"/>
      <c r="AI119" s="43"/>
      <c r="AJ119" s="43"/>
      <c r="AK119" s="43"/>
      <c r="AL119" s="23"/>
      <c r="AM119" s="23"/>
      <c r="AN119" s="23"/>
      <c r="AO119" s="43"/>
      <c r="AP119" s="43"/>
      <c r="AQ119" s="43"/>
      <c r="AR119" s="193"/>
      <c r="AS119" s="99"/>
    </row>
    <row r="120" spans="1:45" s="8" customFormat="1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6"/>
      <c r="AG120" s="43"/>
      <c r="AH120" s="43"/>
      <c r="AI120" s="43"/>
      <c r="AJ120" s="43"/>
      <c r="AK120" s="43"/>
      <c r="AL120" s="23"/>
      <c r="AM120" s="23"/>
      <c r="AN120" s="23"/>
      <c r="AO120" s="43"/>
      <c r="AP120" s="43"/>
      <c r="AQ120" s="43"/>
      <c r="AR120" s="193"/>
      <c r="AS120" s="99"/>
    </row>
    <row r="121" spans="1:45" s="8" customFormat="1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6"/>
      <c r="AG121" s="43"/>
      <c r="AH121" s="43"/>
      <c r="AI121" s="43"/>
      <c r="AJ121" s="43"/>
      <c r="AK121" s="43"/>
      <c r="AL121" s="23"/>
      <c r="AM121" s="23"/>
      <c r="AN121" s="23"/>
      <c r="AO121" s="43"/>
      <c r="AP121" s="43"/>
      <c r="AQ121" s="43"/>
      <c r="AR121" s="193"/>
      <c r="AS121" s="99"/>
    </row>
    <row r="122" spans="1:45" s="8" customFormat="1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6"/>
      <c r="AG122" s="43"/>
      <c r="AH122" s="43"/>
      <c r="AI122" s="43"/>
      <c r="AJ122" s="43"/>
      <c r="AK122" s="43"/>
      <c r="AL122" s="23"/>
      <c r="AM122" s="23"/>
      <c r="AN122" s="23"/>
      <c r="AO122" s="43"/>
      <c r="AP122" s="43"/>
      <c r="AQ122" s="43"/>
      <c r="AR122" s="193"/>
      <c r="AS122" s="99"/>
    </row>
    <row r="123" spans="1:45" s="8" customFormat="1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6"/>
      <c r="AG123" s="43"/>
      <c r="AH123" s="43"/>
      <c r="AI123" s="43"/>
      <c r="AJ123" s="43"/>
      <c r="AK123" s="43"/>
      <c r="AL123" s="23"/>
      <c r="AM123" s="23"/>
      <c r="AN123" s="23"/>
      <c r="AO123" s="43"/>
      <c r="AP123" s="43"/>
      <c r="AQ123" s="43"/>
      <c r="AR123" s="193"/>
      <c r="AS123" s="99"/>
    </row>
    <row r="124" spans="1:45" s="8" customFormat="1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6"/>
      <c r="AG124" s="43"/>
      <c r="AH124" s="43"/>
      <c r="AI124" s="43"/>
      <c r="AJ124" s="43"/>
      <c r="AK124" s="43"/>
      <c r="AL124" s="23"/>
      <c r="AM124" s="23"/>
      <c r="AN124" s="23"/>
      <c r="AO124" s="43"/>
      <c r="AP124" s="43"/>
      <c r="AQ124" s="43"/>
      <c r="AR124" s="193"/>
      <c r="AS124" s="99"/>
    </row>
    <row r="125" spans="1:45" s="8" customFormat="1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6"/>
      <c r="AG125" s="43"/>
      <c r="AH125" s="43"/>
      <c r="AI125" s="43"/>
      <c r="AJ125" s="43"/>
      <c r="AK125" s="43"/>
      <c r="AL125" s="23"/>
      <c r="AM125" s="23"/>
      <c r="AN125" s="23"/>
      <c r="AO125" s="43"/>
      <c r="AP125" s="43"/>
      <c r="AQ125" s="43"/>
      <c r="AR125" s="193"/>
      <c r="AS125" s="99"/>
    </row>
    <row r="126" spans="1:45" s="8" customFormat="1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6"/>
      <c r="AG126" s="43"/>
      <c r="AH126" s="43"/>
      <c r="AI126" s="43"/>
      <c r="AJ126" s="43"/>
      <c r="AK126" s="43"/>
      <c r="AL126" s="23"/>
      <c r="AM126" s="23"/>
      <c r="AN126" s="23"/>
      <c r="AO126" s="43"/>
      <c r="AP126" s="43"/>
      <c r="AQ126" s="43"/>
      <c r="AR126" s="193"/>
      <c r="AS126" s="99"/>
    </row>
    <row r="127" spans="1:45" s="8" customFormat="1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6"/>
      <c r="AG127" s="43"/>
      <c r="AH127" s="43"/>
      <c r="AI127" s="43"/>
      <c r="AJ127" s="43"/>
      <c r="AK127" s="43"/>
      <c r="AL127" s="23"/>
      <c r="AM127" s="23"/>
      <c r="AN127" s="23"/>
      <c r="AO127" s="43"/>
      <c r="AP127" s="43"/>
      <c r="AQ127" s="43"/>
      <c r="AR127" s="193"/>
      <c r="AS127" s="99"/>
    </row>
    <row r="128" spans="1:45" s="8" customFormat="1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6"/>
      <c r="AG128" s="43"/>
      <c r="AH128" s="43"/>
      <c r="AI128" s="43"/>
      <c r="AJ128" s="43"/>
      <c r="AK128" s="43"/>
      <c r="AL128" s="23"/>
      <c r="AM128" s="23"/>
      <c r="AN128" s="23"/>
      <c r="AO128" s="43"/>
      <c r="AP128" s="43"/>
      <c r="AQ128" s="43"/>
      <c r="AR128" s="193"/>
      <c r="AS128" s="99"/>
    </row>
    <row r="129" spans="1:45" s="8" customFormat="1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6"/>
      <c r="AG129" s="43"/>
      <c r="AH129" s="43"/>
      <c r="AI129" s="43"/>
      <c r="AJ129" s="43"/>
      <c r="AK129" s="43"/>
      <c r="AL129" s="23"/>
      <c r="AM129" s="23"/>
      <c r="AN129" s="23"/>
      <c r="AO129" s="43"/>
      <c r="AP129" s="43"/>
      <c r="AQ129" s="43"/>
      <c r="AR129" s="193"/>
      <c r="AS129" s="99"/>
    </row>
    <row r="130" spans="1:45" s="8" customFormat="1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6"/>
      <c r="AG130" s="43"/>
      <c r="AH130" s="43"/>
      <c r="AI130" s="43"/>
      <c r="AJ130" s="43"/>
      <c r="AK130" s="43"/>
      <c r="AL130" s="23"/>
      <c r="AM130" s="23"/>
      <c r="AN130" s="23"/>
      <c r="AO130" s="43"/>
      <c r="AP130" s="43"/>
      <c r="AQ130" s="43"/>
      <c r="AR130" s="193"/>
      <c r="AS130" s="99"/>
    </row>
    <row r="131" spans="1:45" s="8" customFormat="1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6"/>
      <c r="AG131" s="43"/>
      <c r="AH131" s="43"/>
      <c r="AI131" s="43"/>
      <c r="AJ131" s="43"/>
      <c r="AK131" s="43"/>
      <c r="AL131" s="23"/>
      <c r="AM131" s="23"/>
      <c r="AN131" s="23"/>
      <c r="AO131" s="43"/>
      <c r="AP131" s="43"/>
      <c r="AQ131" s="43"/>
      <c r="AR131" s="193"/>
      <c r="AS131" s="99"/>
    </row>
    <row r="132" spans="1:45" s="8" customFormat="1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6"/>
      <c r="AG132" s="43"/>
      <c r="AH132" s="43"/>
      <c r="AI132" s="43"/>
      <c r="AJ132" s="43"/>
      <c r="AK132" s="43"/>
      <c r="AL132" s="23"/>
      <c r="AM132" s="23"/>
      <c r="AN132" s="23"/>
      <c r="AO132" s="43"/>
      <c r="AP132" s="43"/>
      <c r="AQ132" s="43"/>
      <c r="AR132" s="193"/>
      <c r="AS132" s="99"/>
    </row>
    <row r="133" spans="1:45" s="8" customFormat="1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6"/>
      <c r="AG133" s="43"/>
      <c r="AH133" s="43"/>
      <c r="AI133" s="43"/>
      <c r="AJ133" s="43"/>
      <c r="AK133" s="43"/>
      <c r="AL133" s="23"/>
      <c r="AM133" s="23"/>
      <c r="AN133" s="23"/>
      <c r="AO133" s="43"/>
      <c r="AP133" s="43"/>
      <c r="AQ133" s="43"/>
      <c r="AR133" s="193"/>
      <c r="AS133" s="99"/>
    </row>
    <row r="134" spans="1:45" s="8" customFormat="1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6"/>
      <c r="AG134" s="43"/>
      <c r="AH134" s="43"/>
      <c r="AI134" s="43"/>
      <c r="AJ134" s="43"/>
      <c r="AK134" s="43"/>
      <c r="AL134" s="23"/>
      <c r="AM134" s="23"/>
      <c r="AN134" s="23"/>
      <c r="AO134" s="43"/>
      <c r="AP134" s="43"/>
      <c r="AQ134" s="43"/>
      <c r="AR134" s="193"/>
      <c r="AS134" s="99"/>
    </row>
    <row r="135" spans="1:45" s="8" customFormat="1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6"/>
      <c r="AG135" s="43"/>
      <c r="AH135" s="43"/>
      <c r="AI135" s="43"/>
      <c r="AJ135" s="43"/>
      <c r="AK135" s="43"/>
      <c r="AL135" s="23"/>
      <c r="AM135" s="23"/>
      <c r="AN135" s="23"/>
      <c r="AO135" s="43"/>
      <c r="AP135" s="43"/>
      <c r="AQ135" s="43"/>
      <c r="AR135" s="193"/>
      <c r="AS135" s="99"/>
    </row>
    <row r="136" spans="1:45" s="8" customFormat="1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6"/>
      <c r="AG136" s="43"/>
      <c r="AH136" s="43"/>
      <c r="AI136" s="43"/>
      <c r="AJ136" s="43"/>
      <c r="AK136" s="43"/>
      <c r="AL136" s="23"/>
      <c r="AM136" s="23"/>
      <c r="AN136" s="23"/>
      <c r="AO136" s="43"/>
      <c r="AP136" s="43"/>
      <c r="AQ136" s="43"/>
      <c r="AR136" s="193"/>
      <c r="AS136" s="99"/>
    </row>
    <row r="137" spans="1:45" s="8" customFormat="1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6"/>
      <c r="AG137" s="43"/>
      <c r="AH137" s="43"/>
      <c r="AI137" s="43"/>
      <c r="AJ137" s="43"/>
      <c r="AK137" s="43"/>
      <c r="AL137" s="23"/>
      <c r="AM137" s="23"/>
      <c r="AN137" s="23"/>
      <c r="AO137" s="43"/>
      <c r="AP137" s="43"/>
      <c r="AQ137" s="43"/>
      <c r="AR137" s="193"/>
      <c r="AS137" s="99"/>
    </row>
    <row r="138" spans="1:45" s="8" customFormat="1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23"/>
      <c r="AM138" s="23"/>
      <c r="AN138" s="23"/>
      <c r="AO138" s="43"/>
      <c r="AP138" s="43"/>
      <c r="AQ138" s="43"/>
      <c r="AR138" s="193"/>
      <c r="AS138" s="193"/>
    </row>
    <row r="139" spans="1:45" s="8" customFormat="1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23"/>
      <c r="AM139" s="23"/>
      <c r="AN139" s="23"/>
      <c r="AO139" s="43"/>
      <c r="AP139" s="43"/>
      <c r="AQ139" s="43"/>
      <c r="AR139" s="193"/>
      <c r="AS139" s="193"/>
    </row>
    <row r="140" spans="1:45" s="8" customFormat="1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6"/>
      <c r="AG140" s="43"/>
      <c r="AH140" s="43"/>
      <c r="AI140" s="43"/>
      <c r="AJ140" s="43"/>
      <c r="AK140" s="43"/>
      <c r="AL140" s="23"/>
      <c r="AM140" s="23"/>
      <c r="AN140" s="23"/>
      <c r="AO140" s="43"/>
      <c r="AP140" s="43"/>
      <c r="AQ140" s="43"/>
      <c r="AR140" s="193"/>
      <c r="AS140" s="99"/>
    </row>
    <row r="141" spans="1:45" s="8" customFormat="1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6"/>
      <c r="AG141" s="43"/>
      <c r="AH141" s="43"/>
      <c r="AI141" s="43"/>
      <c r="AJ141" s="43"/>
      <c r="AK141" s="43"/>
      <c r="AL141" s="23"/>
      <c r="AM141" s="23"/>
      <c r="AN141" s="23"/>
      <c r="AO141" s="43"/>
      <c r="AP141" s="43"/>
      <c r="AQ141" s="43"/>
      <c r="AR141" s="193"/>
      <c r="AS141" s="99"/>
    </row>
    <row r="142" spans="1:45" s="8" customFormat="1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6"/>
      <c r="AG142" s="43"/>
      <c r="AH142" s="43"/>
      <c r="AI142" s="43"/>
      <c r="AJ142" s="43"/>
      <c r="AK142" s="43"/>
      <c r="AL142" s="23"/>
      <c r="AM142" s="23"/>
      <c r="AN142" s="23"/>
      <c r="AO142" s="43"/>
      <c r="AP142" s="43"/>
      <c r="AQ142" s="43"/>
      <c r="AR142" s="193"/>
      <c r="AS142" s="99"/>
    </row>
    <row r="143" spans="1:45" s="8" customFormat="1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6"/>
      <c r="AG143" s="43"/>
      <c r="AH143" s="43"/>
      <c r="AI143" s="43"/>
      <c r="AJ143" s="43"/>
      <c r="AK143" s="43"/>
      <c r="AL143" s="23"/>
      <c r="AM143" s="23"/>
      <c r="AN143" s="23"/>
      <c r="AO143" s="43"/>
      <c r="AP143" s="43"/>
      <c r="AQ143" s="43"/>
      <c r="AR143" s="193"/>
      <c r="AS143" s="99"/>
    </row>
    <row r="144" spans="1:45" s="8" customFormat="1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6"/>
      <c r="AG144" s="43"/>
      <c r="AH144" s="43"/>
      <c r="AI144" s="43"/>
      <c r="AJ144" s="43"/>
      <c r="AK144" s="43"/>
      <c r="AL144" s="23"/>
      <c r="AM144" s="23"/>
      <c r="AN144" s="23"/>
      <c r="AO144" s="43"/>
      <c r="AP144" s="43"/>
      <c r="AQ144" s="43"/>
      <c r="AR144" s="193"/>
      <c r="AS144" s="99"/>
    </row>
    <row r="145" spans="1:45" s="8" customFormat="1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6"/>
      <c r="AG145" s="43"/>
      <c r="AH145" s="43"/>
      <c r="AI145" s="43"/>
      <c r="AJ145" s="43"/>
      <c r="AK145" s="43"/>
      <c r="AL145" s="23"/>
      <c r="AM145" s="23"/>
      <c r="AN145" s="23"/>
      <c r="AO145" s="43"/>
      <c r="AP145" s="43"/>
      <c r="AQ145" s="43"/>
      <c r="AR145" s="193"/>
      <c r="AS145" s="99"/>
    </row>
    <row r="146" spans="1:45" s="8" customFormat="1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6"/>
      <c r="AG146" s="43"/>
      <c r="AH146" s="43"/>
      <c r="AI146" s="43"/>
      <c r="AJ146" s="43"/>
      <c r="AK146" s="43"/>
      <c r="AL146" s="23"/>
      <c r="AM146" s="23"/>
      <c r="AN146" s="23"/>
      <c r="AO146" s="43"/>
      <c r="AP146" s="43"/>
      <c r="AQ146" s="43"/>
      <c r="AR146" s="193"/>
      <c r="AS146" s="99"/>
    </row>
    <row r="147" spans="1:45" s="8" customFormat="1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6"/>
      <c r="AG147" s="43"/>
      <c r="AH147" s="43"/>
      <c r="AI147" s="43"/>
      <c r="AJ147" s="43"/>
      <c r="AK147" s="43"/>
      <c r="AL147" s="23"/>
      <c r="AM147" s="23"/>
      <c r="AN147" s="23"/>
      <c r="AO147" s="43"/>
      <c r="AP147" s="43"/>
      <c r="AQ147" s="43"/>
      <c r="AR147" s="193"/>
      <c r="AS147" s="99"/>
    </row>
    <row r="148" spans="1:45" s="8" customFormat="1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6"/>
      <c r="AG148" s="43"/>
      <c r="AH148" s="43"/>
      <c r="AI148" s="43"/>
      <c r="AJ148" s="43"/>
      <c r="AK148" s="43"/>
      <c r="AL148" s="23"/>
      <c r="AM148" s="23"/>
      <c r="AN148" s="23"/>
      <c r="AO148" s="43"/>
      <c r="AP148" s="43"/>
      <c r="AQ148" s="43"/>
      <c r="AR148" s="193"/>
      <c r="AS148" s="99"/>
    </row>
    <row r="149" spans="1:45" s="8" customFormat="1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6"/>
      <c r="AG149" s="43"/>
      <c r="AH149" s="43"/>
      <c r="AI149" s="43"/>
      <c r="AJ149" s="43"/>
      <c r="AK149" s="43"/>
      <c r="AL149" s="23"/>
      <c r="AM149" s="23"/>
      <c r="AN149" s="23"/>
      <c r="AO149" s="43"/>
      <c r="AP149" s="43"/>
      <c r="AQ149" s="43"/>
      <c r="AR149" s="193"/>
      <c r="AS149" s="99"/>
    </row>
    <row r="150" spans="1:45" s="8" customFormat="1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6"/>
      <c r="AG150" s="43"/>
      <c r="AH150" s="43"/>
      <c r="AI150" s="43"/>
      <c r="AJ150" s="43"/>
      <c r="AK150" s="43"/>
      <c r="AL150" s="23"/>
      <c r="AM150" s="23"/>
      <c r="AN150" s="23"/>
      <c r="AO150" s="43"/>
      <c r="AP150" s="43"/>
      <c r="AQ150" s="43"/>
      <c r="AR150" s="193"/>
      <c r="AS150" s="99"/>
    </row>
    <row r="151" spans="1:45" s="8" customFormat="1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6"/>
      <c r="AG151" s="43"/>
      <c r="AH151" s="43"/>
      <c r="AI151" s="43"/>
      <c r="AJ151" s="43"/>
      <c r="AK151" s="43"/>
      <c r="AL151" s="23"/>
      <c r="AM151" s="23"/>
      <c r="AN151" s="23"/>
      <c r="AO151" s="43"/>
      <c r="AP151" s="43"/>
      <c r="AQ151" s="43"/>
      <c r="AR151" s="193"/>
      <c r="AS151" s="99"/>
    </row>
    <row r="152" spans="1:45" s="8" customFormat="1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6"/>
      <c r="AG152" s="43"/>
      <c r="AH152" s="43"/>
      <c r="AI152" s="43"/>
      <c r="AJ152" s="43"/>
      <c r="AK152" s="43"/>
      <c r="AL152" s="23"/>
      <c r="AM152" s="23"/>
      <c r="AN152" s="23"/>
      <c r="AO152" s="43"/>
      <c r="AP152" s="43"/>
      <c r="AQ152" s="43"/>
      <c r="AR152" s="193"/>
      <c r="AS152" s="99"/>
    </row>
    <row r="153" spans="1:45" s="8" customFormat="1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6"/>
      <c r="AG153" s="43"/>
      <c r="AH153" s="43"/>
      <c r="AI153" s="43"/>
      <c r="AJ153" s="43"/>
      <c r="AK153" s="43"/>
      <c r="AL153" s="23"/>
      <c r="AM153" s="23"/>
      <c r="AN153" s="23"/>
      <c r="AO153" s="43"/>
      <c r="AP153" s="43"/>
      <c r="AQ153" s="43"/>
      <c r="AR153" s="193"/>
      <c r="AS153" s="99"/>
    </row>
    <row r="154" spans="1:45" s="8" customFormat="1" ht="15" customHeight="1" x14ac:dyDescent="0.25">
      <c r="A154" s="9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6"/>
      <c r="AG154" s="43"/>
      <c r="AH154" s="43"/>
      <c r="AI154" s="43"/>
      <c r="AJ154" s="43"/>
      <c r="AK154" s="43"/>
      <c r="AL154" s="23"/>
      <c r="AM154" s="23"/>
      <c r="AN154" s="23"/>
      <c r="AO154" s="43"/>
      <c r="AP154" s="43"/>
      <c r="AQ154" s="43"/>
      <c r="AR154" s="193"/>
      <c r="AS154" s="99"/>
    </row>
    <row r="155" spans="1:45" s="8" customFormat="1" ht="15" customHeight="1" x14ac:dyDescent="0.25">
      <c r="A155" s="9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6"/>
      <c r="AG155" s="43"/>
      <c r="AH155" s="43"/>
      <c r="AI155" s="43"/>
      <c r="AJ155" s="43"/>
      <c r="AK155" s="43"/>
      <c r="AL155" s="23"/>
      <c r="AM155" s="23"/>
      <c r="AN155" s="23"/>
      <c r="AO155" s="43"/>
      <c r="AP155" s="43"/>
      <c r="AQ155" s="43"/>
      <c r="AR155" s="193"/>
      <c r="AS155" s="99"/>
    </row>
    <row r="156" spans="1:45" s="8" customFormat="1" ht="15" customHeight="1" x14ac:dyDescent="0.25">
      <c r="A156" s="9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6"/>
      <c r="AG156" s="43"/>
      <c r="AH156" s="43"/>
      <c r="AI156" s="43"/>
      <c r="AJ156" s="43"/>
      <c r="AK156" s="43"/>
      <c r="AL156" s="23"/>
      <c r="AM156" s="23"/>
      <c r="AN156" s="23"/>
      <c r="AO156" s="43"/>
      <c r="AP156" s="43"/>
      <c r="AQ156" s="43"/>
      <c r="AR156" s="193"/>
      <c r="AS156" s="99"/>
    </row>
    <row r="157" spans="1:45" s="8" customFormat="1" ht="15" customHeight="1" x14ac:dyDescent="0.25">
      <c r="A157" s="9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6"/>
      <c r="AG157" s="43"/>
      <c r="AH157" s="43"/>
      <c r="AI157" s="43"/>
      <c r="AJ157" s="43"/>
      <c r="AK157" s="43"/>
      <c r="AL157" s="23"/>
      <c r="AM157" s="23"/>
      <c r="AN157" s="23"/>
      <c r="AO157" s="43"/>
      <c r="AP157" s="43"/>
      <c r="AQ157" s="43"/>
      <c r="AR157" s="193"/>
      <c r="AS157" s="99"/>
    </row>
    <row r="158" spans="1:45" s="8" customFormat="1" ht="15" customHeight="1" x14ac:dyDescent="0.25">
      <c r="A158" s="9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6"/>
      <c r="AG158" s="43"/>
      <c r="AH158" s="43"/>
      <c r="AI158" s="43"/>
      <c r="AJ158" s="43"/>
      <c r="AK158" s="43"/>
      <c r="AL158" s="23"/>
      <c r="AM158" s="23"/>
      <c r="AN158" s="23"/>
      <c r="AO158" s="43"/>
      <c r="AP158" s="43"/>
      <c r="AQ158" s="43"/>
      <c r="AR158" s="193"/>
      <c r="AS158" s="99"/>
    </row>
    <row r="159" spans="1:45" s="8" customFormat="1" ht="15" customHeight="1" x14ac:dyDescent="0.25">
      <c r="A159" s="9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6"/>
      <c r="AG159" s="43"/>
      <c r="AH159" s="43"/>
      <c r="AI159" s="43"/>
      <c r="AJ159" s="43"/>
      <c r="AK159" s="43"/>
      <c r="AL159" s="23"/>
      <c r="AM159" s="23"/>
      <c r="AN159" s="23"/>
      <c r="AO159" s="43"/>
      <c r="AP159" s="43"/>
      <c r="AQ159" s="43"/>
      <c r="AR159" s="193"/>
      <c r="AS159" s="99"/>
    </row>
    <row r="160" spans="1:45" s="8" customFormat="1" ht="15" customHeight="1" x14ac:dyDescent="0.25">
      <c r="A160" s="9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6"/>
      <c r="AG160" s="43"/>
      <c r="AH160" s="43"/>
      <c r="AI160" s="43"/>
      <c r="AJ160" s="43"/>
      <c r="AK160" s="43"/>
      <c r="AL160" s="23"/>
      <c r="AM160" s="23"/>
      <c r="AN160" s="23"/>
      <c r="AO160" s="43"/>
      <c r="AP160" s="43"/>
      <c r="AQ160" s="43"/>
      <c r="AR160" s="193"/>
      <c r="AS160" s="99"/>
    </row>
    <row r="161" spans="1:44" s="8" customFormat="1" ht="15" customHeight="1" x14ac:dyDescent="0.25">
      <c r="A161" s="9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3"/>
      <c r="P161" s="23"/>
      <c r="Q161" s="23"/>
      <c r="R161" s="23"/>
      <c r="S161" s="23"/>
      <c r="T161" s="23"/>
      <c r="U161" s="43"/>
      <c r="V161" s="46"/>
      <c r="W161" s="43"/>
      <c r="X161" s="43"/>
      <c r="Y161" s="23"/>
      <c r="Z161" s="23"/>
      <c r="AA161" s="23"/>
      <c r="AB161" s="23"/>
      <c r="AC161" s="23"/>
      <c r="AD161" s="23"/>
      <c r="AE161" s="23"/>
      <c r="AF161" s="23"/>
      <c r="AG161" s="23"/>
      <c r="AH161" s="65"/>
      <c r="AI161" s="43"/>
      <c r="AJ161" s="43"/>
      <c r="AK161" s="23"/>
      <c r="AL161" s="23"/>
      <c r="AM161" s="23"/>
      <c r="AN161" s="23"/>
      <c r="AO161" s="23"/>
      <c r="AP161" s="23"/>
      <c r="AQ161" s="23"/>
      <c r="AR161" s="99"/>
    </row>
    <row r="162" spans="1:44" s="8" customFormat="1" ht="15" customHeight="1" x14ac:dyDescent="0.25">
      <c r="A162" s="9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3"/>
      <c r="P162" s="23"/>
      <c r="Q162" s="23"/>
      <c r="R162" s="23"/>
      <c r="S162" s="23"/>
      <c r="T162" s="23"/>
      <c r="U162" s="43"/>
      <c r="V162" s="46"/>
      <c r="W162" s="43"/>
      <c r="X162" s="43"/>
      <c r="Y162" s="23"/>
      <c r="Z162" s="23"/>
      <c r="AA162" s="23"/>
      <c r="AB162" s="23"/>
      <c r="AC162" s="23"/>
      <c r="AD162" s="23"/>
      <c r="AE162" s="23"/>
      <c r="AF162" s="23"/>
      <c r="AG162" s="23"/>
      <c r="AH162" s="65"/>
      <c r="AI162" s="43"/>
      <c r="AJ162" s="43"/>
      <c r="AK162" s="23"/>
      <c r="AL162" s="23"/>
      <c r="AM162" s="23"/>
      <c r="AN162" s="23"/>
      <c r="AO162" s="23"/>
      <c r="AP162" s="23"/>
      <c r="AQ162" s="23"/>
      <c r="AR162" s="99"/>
    </row>
    <row r="163" spans="1:44" s="8" customFormat="1" ht="15" customHeight="1" x14ac:dyDescent="0.25">
      <c r="A163" s="9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3"/>
      <c r="P163" s="23"/>
      <c r="Q163" s="23"/>
      <c r="R163" s="23"/>
      <c r="S163" s="23"/>
      <c r="T163" s="23"/>
      <c r="U163" s="43"/>
      <c r="V163" s="46"/>
      <c r="W163" s="43"/>
      <c r="X163" s="43"/>
      <c r="Y163" s="23"/>
      <c r="Z163" s="23"/>
      <c r="AA163" s="23"/>
      <c r="AB163" s="23"/>
      <c r="AC163" s="23"/>
      <c r="AD163" s="23"/>
      <c r="AE163" s="23"/>
      <c r="AF163" s="23"/>
      <c r="AG163" s="23"/>
      <c r="AH163" s="65"/>
      <c r="AI163" s="43"/>
      <c r="AJ163" s="43"/>
      <c r="AK163" s="23"/>
      <c r="AL163" s="23"/>
      <c r="AM163" s="23"/>
      <c r="AN163" s="23"/>
      <c r="AO163" s="23"/>
      <c r="AP163" s="23"/>
      <c r="AQ163" s="23"/>
      <c r="AR163" s="99"/>
    </row>
    <row r="164" spans="1:44" s="8" customFormat="1" ht="15" customHeight="1" x14ac:dyDescent="0.25">
      <c r="A164" s="9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3"/>
      <c r="P164" s="23"/>
      <c r="Q164" s="23"/>
      <c r="R164" s="23"/>
      <c r="S164" s="23"/>
      <c r="T164" s="23"/>
      <c r="U164" s="43"/>
      <c r="V164" s="46"/>
      <c r="W164" s="43"/>
      <c r="X164" s="43"/>
      <c r="Y164" s="23"/>
      <c r="Z164" s="23"/>
      <c r="AA164" s="23"/>
      <c r="AB164" s="23"/>
      <c r="AC164" s="23"/>
      <c r="AD164" s="23"/>
      <c r="AE164" s="23"/>
      <c r="AF164" s="23"/>
      <c r="AG164" s="23"/>
      <c r="AH164" s="65"/>
      <c r="AI164" s="43"/>
      <c r="AJ164" s="43"/>
      <c r="AK164" s="23"/>
      <c r="AL164" s="23"/>
      <c r="AM164" s="23"/>
      <c r="AN164" s="23"/>
      <c r="AO164" s="23"/>
      <c r="AP164" s="23"/>
      <c r="AQ164" s="23"/>
      <c r="AR164" s="99"/>
    </row>
    <row r="165" spans="1:44" s="8" customFormat="1" ht="15" customHeight="1" x14ac:dyDescent="0.25">
      <c r="A165" s="9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3"/>
      <c r="P165" s="23"/>
      <c r="Q165" s="23"/>
      <c r="R165" s="23"/>
      <c r="S165" s="23"/>
      <c r="T165" s="23"/>
      <c r="U165" s="43"/>
      <c r="V165" s="46"/>
      <c r="W165" s="43"/>
      <c r="X165" s="43"/>
      <c r="Y165" s="23"/>
      <c r="Z165" s="23"/>
      <c r="AA165" s="23"/>
      <c r="AB165" s="23"/>
      <c r="AC165" s="23"/>
      <c r="AD165" s="23"/>
      <c r="AE165" s="23"/>
      <c r="AF165" s="23"/>
      <c r="AG165" s="23"/>
      <c r="AH165" s="65"/>
      <c r="AI165" s="43"/>
      <c r="AJ165" s="43"/>
      <c r="AK165" s="23"/>
      <c r="AL165" s="23"/>
      <c r="AM165" s="23"/>
      <c r="AN165" s="23"/>
      <c r="AO165" s="23"/>
      <c r="AP165" s="23"/>
      <c r="AQ165" s="23"/>
      <c r="AR165" s="99"/>
    </row>
    <row r="166" spans="1:44" s="8" customFormat="1" ht="15" customHeight="1" x14ac:dyDescent="0.25">
      <c r="A166" s="9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3"/>
      <c r="P166" s="23"/>
      <c r="Q166" s="23"/>
      <c r="R166" s="23"/>
      <c r="S166" s="23"/>
      <c r="T166" s="23"/>
      <c r="U166" s="43"/>
      <c r="V166" s="46"/>
      <c r="W166" s="43"/>
      <c r="X166" s="43"/>
      <c r="Y166" s="23"/>
      <c r="Z166" s="23"/>
      <c r="AA166" s="23"/>
      <c r="AB166" s="23"/>
      <c r="AC166" s="23"/>
      <c r="AD166" s="23"/>
      <c r="AE166" s="23"/>
      <c r="AF166" s="23"/>
      <c r="AG166" s="23"/>
      <c r="AH166" s="65"/>
      <c r="AI166" s="43"/>
      <c r="AJ166" s="43"/>
      <c r="AK166" s="23"/>
      <c r="AL166" s="23"/>
      <c r="AM166" s="23"/>
      <c r="AN166" s="23"/>
      <c r="AO166" s="23"/>
      <c r="AP166" s="23"/>
      <c r="AQ166" s="23"/>
      <c r="AR166" s="99"/>
    </row>
    <row r="167" spans="1:44" s="8" customFormat="1" ht="15" customHeight="1" x14ac:dyDescent="0.25">
      <c r="A167" s="9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3"/>
      <c r="P167" s="23"/>
      <c r="Q167" s="23"/>
      <c r="R167" s="23"/>
      <c r="S167" s="23"/>
      <c r="T167" s="23"/>
      <c r="U167" s="43"/>
      <c r="V167" s="46"/>
      <c r="W167" s="43"/>
      <c r="X167" s="43"/>
      <c r="Y167" s="23"/>
      <c r="Z167" s="23"/>
      <c r="AA167" s="23"/>
      <c r="AB167" s="23"/>
      <c r="AC167" s="23"/>
      <c r="AD167" s="23"/>
      <c r="AE167" s="23"/>
      <c r="AF167" s="23"/>
      <c r="AG167" s="23"/>
      <c r="AH167" s="65"/>
      <c r="AI167" s="43"/>
      <c r="AJ167" s="43"/>
      <c r="AK167" s="23"/>
      <c r="AL167" s="23"/>
      <c r="AM167" s="23"/>
      <c r="AN167" s="23"/>
      <c r="AO167" s="23"/>
      <c r="AP167" s="23"/>
      <c r="AQ167" s="23"/>
      <c r="AR167" s="99"/>
    </row>
    <row r="168" spans="1:44" s="8" customFormat="1" ht="15" customHeight="1" x14ac:dyDescent="0.25">
      <c r="A168" s="9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3"/>
      <c r="P168" s="23"/>
      <c r="Q168" s="23"/>
      <c r="R168" s="23"/>
      <c r="S168" s="23"/>
      <c r="T168" s="23"/>
      <c r="U168" s="43"/>
      <c r="V168" s="46"/>
      <c r="W168" s="43"/>
      <c r="X168" s="43"/>
      <c r="Y168" s="23"/>
      <c r="Z168" s="23"/>
      <c r="AA168" s="23"/>
      <c r="AB168" s="23"/>
      <c r="AC168" s="23"/>
      <c r="AD168" s="23"/>
      <c r="AE168" s="23"/>
      <c r="AF168" s="23"/>
      <c r="AG168" s="23"/>
      <c r="AH168" s="65"/>
      <c r="AI168" s="43"/>
      <c r="AJ168" s="43"/>
      <c r="AK168" s="23"/>
      <c r="AL168" s="23"/>
      <c r="AM168" s="23"/>
      <c r="AN168" s="23"/>
      <c r="AO168" s="23"/>
      <c r="AP168" s="23"/>
      <c r="AQ168" s="23"/>
      <c r="AR168" s="99"/>
    </row>
    <row r="169" spans="1:44" s="8" customFormat="1" ht="15" customHeight="1" x14ac:dyDescent="0.25">
      <c r="A169" s="9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3"/>
      <c r="P169" s="23"/>
      <c r="Q169" s="23"/>
      <c r="R169" s="23"/>
      <c r="S169" s="23"/>
      <c r="T169" s="23"/>
      <c r="U169" s="43"/>
      <c r="V169" s="46"/>
      <c r="W169" s="43"/>
      <c r="X169" s="43"/>
      <c r="Y169" s="23"/>
      <c r="Z169" s="23"/>
      <c r="AA169" s="23"/>
      <c r="AB169" s="23"/>
      <c r="AC169" s="23"/>
      <c r="AD169" s="23"/>
      <c r="AE169" s="23"/>
      <c r="AF169" s="23"/>
      <c r="AG169" s="23"/>
      <c r="AH169" s="65"/>
      <c r="AI169" s="43"/>
      <c r="AJ169" s="43"/>
      <c r="AK169" s="23"/>
      <c r="AL169" s="23"/>
      <c r="AM169" s="23"/>
      <c r="AN169" s="23"/>
      <c r="AO169" s="23"/>
      <c r="AP169" s="23"/>
      <c r="AQ169" s="23"/>
      <c r="AR169" s="99"/>
    </row>
    <row r="170" spans="1:44" s="8" customFormat="1" ht="15" customHeight="1" x14ac:dyDescent="0.25">
      <c r="A170" s="9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3"/>
      <c r="P170" s="23"/>
      <c r="Q170" s="23"/>
      <c r="R170" s="23"/>
      <c r="S170" s="23"/>
      <c r="T170" s="23"/>
      <c r="U170" s="43"/>
      <c r="V170" s="46"/>
      <c r="W170" s="43"/>
      <c r="X170" s="43"/>
      <c r="Y170" s="23"/>
      <c r="Z170" s="23"/>
      <c r="AA170" s="23"/>
      <c r="AB170" s="23"/>
      <c r="AC170" s="23"/>
      <c r="AD170" s="23"/>
      <c r="AE170" s="23"/>
      <c r="AF170" s="23"/>
      <c r="AG170" s="23"/>
      <c r="AH170" s="65"/>
      <c r="AI170" s="43"/>
      <c r="AJ170" s="43"/>
      <c r="AK170" s="23"/>
      <c r="AL170" s="23"/>
      <c r="AM170" s="23"/>
      <c r="AN170" s="23"/>
      <c r="AO170" s="23"/>
      <c r="AP170" s="23"/>
      <c r="AQ170" s="23"/>
      <c r="AR170" s="99"/>
    </row>
    <row r="171" spans="1:44" s="8" customFormat="1" ht="15" customHeight="1" x14ac:dyDescent="0.25">
      <c r="A171" s="9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3"/>
      <c r="P171" s="23"/>
      <c r="Q171" s="23"/>
      <c r="R171" s="23"/>
      <c r="S171" s="23"/>
      <c r="T171" s="23"/>
      <c r="U171" s="43"/>
      <c r="V171" s="46"/>
      <c r="W171" s="43"/>
      <c r="X171" s="43"/>
      <c r="Y171" s="23"/>
      <c r="Z171" s="23"/>
      <c r="AA171" s="23"/>
      <c r="AB171" s="23"/>
      <c r="AC171" s="23"/>
      <c r="AD171" s="23"/>
      <c r="AE171" s="23"/>
      <c r="AF171" s="23"/>
      <c r="AG171" s="23"/>
      <c r="AH171" s="65"/>
      <c r="AI171" s="43"/>
      <c r="AJ171" s="43"/>
      <c r="AK171" s="23"/>
      <c r="AL171" s="23"/>
      <c r="AM171" s="23"/>
      <c r="AN171" s="23"/>
      <c r="AO171" s="23"/>
      <c r="AP171" s="23"/>
      <c r="AQ171" s="23"/>
      <c r="AR171" s="99"/>
    </row>
    <row r="172" spans="1:44" s="8" customFormat="1" ht="15" customHeight="1" x14ac:dyDescent="0.25">
      <c r="A172" s="9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3"/>
      <c r="P172" s="23"/>
      <c r="Q172" s="23"/>
      <c r="R172" s="23"/>
      <c r="S172" s="23"/>
      <c r="T172" s="23"/>
      <c r="U172" s="43"/>
      <c r="V172" s="46"/>
      <c r="W172" s="43"/>
      <c r="X172" s="43"/>
      <c r="Y172" s="23"/>
      <c r="Z172" s="23"/>
      <c r="AA172" s="23"/>
      <c r="AB172" s="23"/>
      <c r="AC172" s="23"/>
      <c r="AD172" s="23"/>
      <c r="AE172" s="23"/>
      <c r="AF172" s="23"/>
      <c r="AG172" s="23"/>
      <c r="AH172" s="65"/>
      <c r="AI172" s="43"/>
      <c r="AJ172" s="43"/>
      <c r="AK172" s="23"/>
      <c r="AL172" s="23"/>
      <c r="AM172" s="23"/>
      <c r="AN172" s="23"/>
      <c r="AO172" s="23"/>
      <c r="AP172" s="23"/>
      <c r="AQ172" s="23"/>
      <c r="AR172" s="99"/>
    </row>
    <row r="173" spans="1:44" s="8" customFormat="1" ht="15" customHeight="1" x14ac:dyDescent="0.25">
      <c r="A173" s="9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3"/>
      <c r="P173" s="23"/>
      <c r="Q173" s="23"/>
      <c r="R173" s="23"/>
      <c r="S173" s="23"/>
      <c r="T173" s="23"/>
      <c r="U173" s="43"/>
      <c r="V173" s="46"/>
      <c r="W173" s="43"/>
      <c r="X173" s="43"/>
      <c r="Y173" s="23"/>
      <c r="Z173" s="23"/>
      <c r="AA173" s="23"/>
      <c r="AB173" s="23"/>
      <c r="AC173" s="23"/>
      <c r="AD173" s="23"/>
      <c r="AE173" s="23"/>
      <c r="AF173" s="23"/>
      <c r="AG173" s="23"/>
      <c r="AH173" s="65"/>
      <c r="AI173" s="43"/>
      <c r="AJ173" s="43"/>
      <c r="AK173" s="23"/>
      <c r="AL173" s="23"/>
      <c r="AM173" s="23"/>
      <c r="AN173" s="23"/>
      <c r="AO173" s="23"/>
      <c r="AP173" s="23"/>
      <c r="AQ173" s="23"/>
      <c r="AR173" s="99"/>
    </row>
    <row r="174" spans="1:44" s="8" customFormat="1" ht="15" customHeight="1" x14ac:dyDescent="0.25">
      <c r="A174" s="9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3"/>
      <c r="P174" s="23"/>
      <c r="Q174" s="23"/>
      <c r="R174" s="23"/>
      <c r="S174" s="23"/>
      <c r="T174" s="23"/>
      <c r="U174" s="43"/>
      <c r="V174" s="46"/>
      <c r="W174" s="43"/>
      <c r="X174" s="43"/>
      <c r="Y174" s="23"/>
      <c r="Z174" s="23"/>
      <c r="AA174" s="23"/>
      <c r="AB174" s="23"/>
      <c r="AC174" s="23"/>
      <c r="AD174" s="23"/>
      <c r="AE174" s="23"/>
      <c r="AF174" s="23"/>
      <c r="AG174" s="23"/>
      <c r="AH174" s="65"/>
      <c r="AI174" s="43"/>
      <c r="AJ174" s="43"/>
      <c r="AK174" s="23"/>
      <c r="AL174" s="23"/>
      <c r="AM174" s="23"/>
      <c r="AN174" s="23"/>
      <c r="AO174" s="23"/>
      <c r="AP174" s="23"/>
      <c r="AQ174" s="23"/>
      <c r="AR174" s="99"/>
    </row>
    <row r="175" spans="1:44" s="8" customFormat="1" ht="15" customHeight="1" x14ac:dyDescent="0.25">
      <c r="A175" s="9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3"/>
      <c r="P175" s="23"/>
      <c r="Q175" s="23"/>
      <c r="R175" s="23"/>
      <c r="S175" s="23"/>
      <c r="T175" s="23"/>
      <c r="U175" s="43"/>
      <c r="V175" s="46"/>
      <c r="W175" s="43"/>
      <c r="X175" s="43"/>
      <c r="Y175" s="23"/>
      <c r="Z175" s="23"/>
      <c r="AA175" s="23"/>
      <c r="AB175" s="23"/>
      <c r="AC175" s="23"/>
      <c r="AD175" s="23"/>
      <c r="AE175" s="23"/>
      <c r="AF175" s="23"/>
      <c r="AG175" s="23"/>
      <c r="AH175" s="65"/>
      <c r="AI175" s="43"/>
      <c r="AJ175" s="43"/>
      <c r="AK175" s="23"/>
      <c r="AL175" s="23"/>
      <c r="AM175" s="23"/>
      <c r="AN175" s="23"/>
      <c r="AO175" s="23"/>
      <c r="AP175" s="23"/>
      <c r="AQ175" s="23"/>
      <c r="AR175" s="99"/>
    </row>
    <row r="176" spans="1:44" s="8" customFormat="1" ht="15" customHeight="1" x14ac:dyDescent="0.25">
      <c r="A176" s="9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3"/>
      <c r="P176" s="23"/>
      <c r="Q176" s="23"/>
      <c r="R176" s="23"/>
      <c r="S176" s="23"/>
      <c r="T176" s="23"/>
      <c r="U176" s="43"/>
      <c r="V176" s="46"/>
      <c r="W176" s="43"/>
      <c r="X176" s="43"/>
      <c r="Y176" s="23"/>
      <c r="Z176" s="23"/>
      <c r="AA176" s="23"/>
      <c r="AB176" s="23"/>
      <c r="AC176" s="23"/>
      <c r="AD176" s="23"/>
      <c r="AE176" s="23"/>
      <c r="AF176" s="23"/>
      <c r="AG176" s="23"/>
      <c r="AH176" s="65"/>
      <c r="AI176" s="43"/>
      <c r="AJ176" s="43"/>
      <c r="AK176" s="23"/>
      <c r="AL176" s="23"/>
      <c r="AM176" s="23"/>
      <c r="AN176" s="23"/>
      <c r="AO176" s="23"/>
      <c r="AP176" s="23"/>
      <c r="AQ176" s="23"/>
      <c r="AR176" s="99"/>
    </row>
    <row r="177" spans="1:44" s="8" customFormat="1" ht="15" customHeight="1" x14ac:dyDescent="0.25">
      <c r="A177" s="9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3"/>
      <c r="P177" s="23"/>
      <c r="Q177" s="23"/>
      <c r="R177" s="23"/>
      <c r="S177" s="23"/>
      <c r="T177" s="23"/>
      <c r="U177" s="43"/>
      <c r="V177" s="46"/>
      <c r="W177" s="43"/>
      <c r="X177" s="43"/>
      <c r="Y177" s="23"/>
      <c r="Z177" s="23"/>
      <c r="AA177" s="23"/>
      <c r="AB177" s="23"/>
      <c r="AC177" s="23"/>
      <c r="AD177" s="23"/>
      <c r="AE177" s="23"/>
      <c r="AF177" s="23"/>
      <c r="AG177" s="23"/>
      <c r="AH177" s="65"/>
      <c r="AI177" s="43"/>
      <c r="AJ177" s="43"/>
      <c r="AK177" s="23"/>
      <c r="AL177" s="23"/>
      <c r="AM177" s="23"/>
      <c r="AN177" s="23"/>
      <c r="AO177" s="23"/>
      <c r="AP177" s="23"/>
      <c r="AQ177" s="23"/>
      <c r="AR177" s="99"/>
    </row>
    <row r="178" spans="1:44" s="8" customFormat="1" ht="15" customHeight="1" x14ac:dyDescent="0.25">
      <c r="A178" s="9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3"/>
      <c r="P178" s="23"/>
      <c r="Q178" s="23"/>
      <c r="R178" s="23"/>
      <c r="S178" s="23"/>
      <c r="T178" s="23"/>
      <c r="U178" s="43"/>
      <c r="V178" s="46"/>
      <c r="W178" s="43"/>
      <c r="X178" s="43"/>
      <c r="Y178" s="23"/>
      <c r="Z178" s="23"/>
      <c r="AA178" s="23"/>
      <c r="AB178" s="23"/>
      <c r="AC178" s="23"/>
      <c r="AD178" s="23"/>
      <c r="AE178" s="23"/>
      <c r="AF178" s="23"/>
      <c r="AG178" s="23"/>
      <c r="AH178" s="65"/>
      <c r="AI178" s="43"/>
      <c r="AJ178" s="43"/>
      <c r="AK178" s="23"/>
      <c r="AL178" s="23"/>
      <c r="AM178" s="23"/>
      <c r="AN178" s="23"/>
      <c r="AO178" s="23"/>
      <c r="AP178" s="23"/>
      <c r="AQ178" s="23"/>
      <c r="AR178" s="99"/>
    </row>
    <row r="179" spans="1:44" s="8" customFormat="1" ht="15" customHeight="1" x14ac:dyDescent="0.25">
      <c r="A179" s="9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3"/>
      <c r="P179" s="23"/>
      <c r="Q179" s="23"/>
      <c r="R179" s="23"/>
      <c r="S179" s="23"/>
      <c r="T179" s="23"/>
      <c r="U179" s="43"/>
      <c r="V179" s="46"/>
      <c r="W179" s="43"/>
      <c r="X179" s="43"/>
      <c r="Y179" s="23"/>
      <c r="Z179" s="23"/>
      <c r="AA179" s="23"/>
      <c r="AB179" s="23"/>
      <c r="AC179" s="23"/>
      <c r="AD179" s="23"/>
      <c r="AE179" s="23"/>
      <c r="AF179" s="23"/>
      <c r="AG179" s="23"/>
      <c r="AH179" s="65"/>
      <c r="AI179" s="43"/>
      <c r="AJ179" s="43"/>
      <c r="AK179" s="23"/>
      <c r="AL179" s="23"/>
      <c r="AM179" s="23"/>
      <c r="AN179" s="23"/>
      <c r="AO179" s="23"/>
      <c r="AP179" s="23"/>
      <c r="AQ179" s="23"/>
      <c r="AR179" s="99"/>
    </row>
    <row r="180" spans="1:44" s="8" customFormat="1" ht="15" customHeight="1" x14ac:dyDescent="0.25">
      <c r="A180" s="9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3"/>
      <c r="P180" s="23"/>
      <c r="Q180" s="23"/>
      <c r="R180" s="23"/>
      <c r="S180" s="23"/>
      <c r="T180" s="23"/>
      <c r="U180" s="43"/>
      <c r="V180" s="46"/>
      <c r="W180" s="43"/>
      <c r="X180" s="43"/>
      <c r="Y180" s="23"/>
      <c r="Z180" s="23"/>
      <c r="AA180" s="23"/>
      <c r="AB180" s="23"/>
      <c r="AC180" s="23"/>
      <c r="AD180" s="23"/>
      <c r="AE180" s="23"/>
      <c r="AF180" s="23"/>
      <c r="AG180" s="23"/>
      <c r="AH180" s="65"/>
      <c r="AI180" s="43"/>
      <c r="AJ180" s="43"/>
      <c r="AK180" s="23"/>
      <c r="AL180" s="23"/>
      <c r="AM180" s="23"/>
      <c r="AN180" s="23"/>
      <c r="AO180" s="23"/>
      <c r="AP180" s="23"/>
      <c r="AQ180" s="23"/>
      <c r="AR180" s="99"/>
    </row>
    <row r="181" spans="1:44" s="8" customFormat="1" ht="15" customHeight="1" x14ac:dyDescent="0.25">
      <c r="A181" s="9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3"/>
      <c r="P181" s="23"/>
      <c r="Q181" s="23"/>
      <c r="R181" s="23"/>
      <c r="S181" s="23"/>
      <c r="T181" s="23"/>
      <c r="U181" s="43"/>
      <c r="V181" s="46"/>
      <c r="W181" s="43"/>
      <c r="X181" s="43"/>
      <c r="Y181" s="23"/>
      <c r="Z181" s="23"/>
      <c r="AA181" s="23"/>
      <c r="AB181" s="23"/>
      <c r="AC181" s="23"/>
      <c r="AD181" s="23"/>
      <c r="AE181" s="23"/>
      <c r="AF181" s="23"/>
      <c r="AG181" s="23"/>
      <c r="AH181" s="65"/>
      <c r="AI181" s="43"/>
      <c r="AJ181" s="43"/>
      <c r="AK181" s="23"/>
      <c r="AL181" s="23"/>
      <c r="AM181" s="23"/>
      <c r="AN181" s="23"/>
      <c r="AO181" s="23"/>
      <c r="AP181" s="23"/>
      <c r="AQ181" s="23"/>
      <c r="AR181" s="99"/>
    </row>
    <row r="182" spans="1:44" s="8" customFormat="1" ht="15" customHeight="1" x14ac:dyDescent="0.25">
      <c r="A182" s="9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3"/>
      <c r="P182" s="23"/>
      <c r="Q182" s="23"/>
      <c r="R182" s="23"/>
      <c r="S182" s="23"/>
      <c r="T182" s="23"/>
      <c r="U182" s="43"/>
      <c r="V182" s="46"/>
      <c r="W182" s="43"/>
      <c r="X182" s="43"/>
      <c r="Y182" s="23"/>
      <c r="Z182" s="23"/>
      <c r="AA182" s="23"/>
      <c r="AB182" s="23"/>
      <c r="AC182" s="23"/>
      <c r="AD182" s="23"/>
      <c r="AE182" s="23"/>
      <c r="AF182" s="23"/>
      <c r="AG182" s="23"/>
      <c r="AH182" s="65"/>
      <c r="AI182" s="43"/>
      <c r="AJ182" s="43"/>
      <c r="AK182" s="23"/>
      <c r="AL182" s="23"/>
      <c r="AM182" s="23"/>
      <c r="AN182" s="23"/>
      <c r="AO182" s="23"/>
      <c r="AP182" s="23"/>
      <c r="AQ182" s="23"/>
      <c r="AR182" s="99"/>
    </row>
    <row r="183" spans="1:44" s="8" customFormat="1" ht="15" customHeight="1" x14ac:dyDescent="0.25">
      <c r="A183" s="9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23"/>
      <c r="P183" s="23"/>
      <c r="Q183" s="23"/>
      <c r="R183" s="23"/>
      <c r="S183" s="23"/>
      <c r="T183" s="23"/>
      <c r="U183" s="43"/>
      <c r="V183" s="46"/>
      <c r="W183" s="43"/>
      <c r="X183" s="43"/>
      <c r="Y183" s="23"/>
      <c r="Z183" s="23"/>
      <c r="AA183" s="23"/>
      <c r="AB183" s="23"/>
      <c r="AC183" s="23"/>
      <c r="AD183" s="23"/>
      <c r="AE183" s="23"/>
      <c r="AF183" s="23"/>
      <c r="AG183" s="23"/>
      <c r="AH183" s="65"/>
      <c r="AI183" s="43"/>
      <c r="AJ183" s="43"/>
      <c r="AK183" s="23"/>
      <c r="AL183" s="23"/>
      <c r="AM183" s="23"/>
      <c r="AN183" s="23"/>
      <c r="AO183" s="23"/>
      <c r="AP183" s="23"/>
      <c r="AQ183" s="23"/>
      <c r="AR183" s="99"/>
    </row>
    <row r="184" spans="1:44" s="8" customFormat="1" ht="15" customHeight="1" x14ac:dyDescent="0.25">
      <c r="A184" s="9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23"/>
      <c r="P184" s="23"/>
      <c r="Q184" s="23"/>
      <c r="R184" s="23"/>
      <c r="S184" s="23"/>
      <c r="T184" s="23"/>
      <c r="U184" s="43"/>
      <c r="V184" s="46"/>
      <c r="W184" s="43"/>
      <c r="X184" s="43"/>
      <c r="Y184" s="23"/>
      <c r="Z184" s="23"/>
      <c r="AA184" s="23"/>
      <c r="AB184" s="23"/>
      <c r="AC184" s="23"/>
      <c r="AD184" s="23"/>
      <c r="AE184" s="23"/>
      <c r="AF184" s="23"/>
      <c r="AG184" s="23"/>
      <c r="AH184" s="65"/>
      <c r="AI184" s="43"/>
      <c r="AJ184" s="43"/>
      <c r="AK184" s="23"/>
      <c r="AL184" s="23"/>
      <c r="AM184" s="23"/>
      <c r="AN184" s="23"/>
      <c r="AO184" s="23"/>
      <c r="AP184" s="23"/>
      <c r="AQ184" s="23"/>
      <c r="AR184" s="99"/>
    </row>
    <row r="185" spans="1:44" s="8" customFormat="1" ht="15" customHeight="1" x14ac:dyDescent="0.25">
      <c r="A185" s="9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23"/>
      <c r="P185" s="23"/>
      <c r="Q185" s="23"/>
      <c r="R185" s="23"/>
      <c r="S185" s="23"/>
      <c r="T185" s="23"/>
      <c r="U185" s="43"/>
      <c r="V185" s="46"/>
      <c r="W185" s="43"/>
      <c r="X185" s="43"/>
      <c r="Y185" s="23"/>
      <c r="Z185" s="23"/>
      <c r="AA185" s="23"/>
      <c r="AB185" s="23"/>
      <c r="AC185" s="23"/>
      <c r="AD185" s="23"/>
      <c r="AE185" s="23"/>
      <c r="AF185" s="23"/>
      <c r="AG185" s="23"/>
      <c r="AH185" s="65"/>
      <c r="AI185" s="43"/>
      <c r="AJ185" s="43"/>
      <c r="AK185" s="23"/>
      <c r="AL185" s="23"/>
      <c r="AM185" s="23"/>
      <c r="AN185" s="23"/>
      <c r="AO185" s="23"/>
      <c r="AP185" s="23"/>
      <c r="AQ185" s="23"/>
      <c r="AR185" s="99"/>
    </row>
    <row r="186" spans="1:44" s="8" customFormat="1" ht="15" customHeight="1" x14ac:dyDescent="0.25">
      <c r="A186" s="9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23"/>
      <c r="P186" s="23"/>
      <c r="Q186" s="23"/>
      <c r="R186" s="23"/>
      <c r="S186" s="23"/>
      <c r="T186" s="23"/>
      <c r="U186" s="43"/>
      <c r="V186" s="46"/>
      <c r="W186" s="43"/>
      <c r="X186" s="43"/>
      <c r="Y186" s="23"/>
      <c r="Z186" s="23"/>
      <c r="AA186" s="23"/>
      <c r="AB186" s="23"/>
      <c r="AC186" s="23"/>
      <c r="AD186" s="23"/>
      <c r="AE186" s="23"/>
      <c r="AF186" s="23"/>
      <c r="AG186" s="23"/>
      <c r="AH186" s="65"/>
      <c r="AI186" s="43"/>
      <c r="AJ186" s="43"/>
      <c r="AK186" s="23"/>
      <c r="AL186" s="23"/>
      <c r="AM186" s="23"/>
      <c r="AN186" s="23"/>
      <c r="AO186" s="23"/>
      <c r="AP186" s="23"/>
      <c r="AQ186" s="23"/>
      <c r="AR186" s="99"/>
    </row>
    <row r="187" spans="1:44" s="8" customFormat="1" ht="15" customHeight="1" x14ac:dyDescent="0.25">
      <c r="A187" s="9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23"/>
      <c r="P187" s="23"/>
      <c r="Q187" s="23"/>
      <c r="R187" s="23"/>
      <c r="S187" s="23"/>
      <c r="T187" s="23"/>
      <c r="U187" s="43"/>
      <c r="V187" s="46"/>
      <c r="W187" s="43"/>
      <c r="X187" s="43"/>
      <c r="Y187" s="23"/>
      <c r="Z187" s="23"/>
      <c r="AA187" s="23"/>
      <c r="AB187" s="23"/>
      <c r="AC187" s="23"/>
      <c r="AD187" s="23"/>
      <c r="AE187" s="23"/>
      <c r="AF187" s="23"/>
      <c r="AG187" s="23"/>
      <c r="AH187" s="65"/>
      <c r="AI187" s="43"/>
      <c r="AJ187" s="43"/>
      <c r="AK187" s="23"/>
      <c r="AL187" s="23"/>
      <c r="AM187" s="23"/>
      <c r="AN187" s="23"/>
      <c r="AO187" s="23"/>
      <c r="AP187" s="23"/>
      <c r="AQ187" s="23"/>
      <c r="AR187" s="99"/>
    </row>
    <row r="188" spans="1:44" s="8" customFormat="1" ht="15" customHeight="1" x14ac:dyDescent="0.25">
      <c r="A188" s="9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23"/>
      <c r="P188" s="23"/>
      <c r="Q188" s="23"/>
      <c r="R188" s="23"/>
      <c r="S188" s="23"/>
      <c r="T188" s="23"/>
      <c r="U188" s="43"/>
      <c r="V188" s="46"/>
      <c r="W188" s="43"/>
      <c r="X188" s="43"/>
      <c r="Y188" s="23"/>
      <c r="Z188" s="23"/>
      <c r="AA188" s="23"/>
      <c r="AB188" s="23"/>
      <c r="AC188" s="23"/>
      <c r="AD188" s="23"/>
      <c r="AE188" s="23"/>
      <c r="AF188" s="23"/>
      <c r="AG188" s="23"/>
      <c r="AH188" s="65"/>
      <c r="AI188" s="43"/>
      <c r="AJ188" s="43"/>
      <c r="AK188" s="23"/>
      <c r="AL188" s="23"/>
      <c r="AM188" s="23"/>
      <c r="AN188" s="23"/>
      <c r="AO188" s="23"/>
      <c r="AP188" s="23"/>
      <c r="AQ188" s="23"/>
      <c r="AR188" s="99"/>
    </row>
    <row r="189" spans="1:44" s="8" customFormat="1" ht="15" customHeight="1" x14ac:dyDescent="0.25">
      <c r="A189" s="9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23"/>
      <c r="P189" s="23"/>
      <c r="Q189" s="23"/>
      <c r="R189" s="23"/>
      <c r="S189" s="23"/>
      <c r="T189" s="23"/>
      <c r="U189" s="43"/>
      <c r="V189" s="46"/>
      <c r="W189" s="43"/>
      <c r="X189" s="43"/>
      <c r="Y189" s="23"/>
      <c r="Z189" s="23"/>
      <c r="AA189" s="23"/>
      <c r="AB189" s="23"/>
      <c r="AC189" s="23"/>
      <c r="AD189" s="23"/>
      <c r="AE189" s="23"/>
      <c r="AF189" s="23"/>
      <c r="AG189" s="23"/>
      <c r="AH189" s="65"/>
      <c r="AI189" s="43"/>
      <c r="AJ189" s="43"/>
      <c r="AK189" s="23"/>
      <c r="AL189" s="23"/>
      <c r="AM189" s="23"/>
      <c r="AN189" s="23"/>
      <c r="AO189" s="23"/>
      <c r="AP189" s="23"/>
      <c r="AQ189" s="23"/>
      <c r="AR189" s="99"/>
    </row>
    <row r="190" spans="1:44" ht="15" customHeight="1" x14ac:dyDescent="0.2">
      <c r="B190" s="99"/>
      <c r="C190" s="99"/>
      <c r="D190" s="99"/>
      <c r="E190" s="99"/>
      <c r="F190" s="99"/>
      <c r="G190" s="99"/>
      <c r="H190" s="99"/>
      <c r="I190" s="99"/>
      <c r="J190" s="99"/>
      <c r="K190" s="99"/>
      <c r="L190" s="99"/>
      <c r="M190" s="99"/>
      <c r="N190" s="99"/>
      <c r="O190" s="99"/>
      <c r="P190" s="99"/>
      <c r="Q190" s="99"/>
      <c r="R190" s="99"/>
      <c r="S190" s="99"/>
      <c r="T190" s="99"/>
      <c r="U190" s="99"/>
      <c r="V190" s="99"/>
      <c r="W190" s="99"/>
      <c r="X190" s="99"/>
      <c r="Y190" s="99"/>
      <c r="Z190" s="99"/>
      <c r="AA190" s="99"/>
      <c r="AB190" s="99"/>
      <c r="AC190" s="99"/>
      <c r="AD190" s="99"/>
      <c r="AE190" s="99"/>
      <c r="AF190" s="99"/>
      <c r="AG190" s="99"/>
      <c r="AH190" s="99"/>
      <c r="AI190" s="99"/>
      <c r="AJ190" s="99"/>
      <c r="AK190" s="99"/>
      <c r="AL190" s="99"/>
      <c r="AM190" s="99"/>
      <c r="AN190" s="99"/>
      <c r="AO190" s="99"/>
      <c r="AP190" s="99"/>
      <c r="AQ190" s="99"/>
    </row>
    <row r="191" spans="1:44" ht="15" customHeight="1" x14ac:dyDescent="0.2">
      <c r="B191" s="99"/>
      <c r="C191" s="99"/>
      <c r="D191" s="99"/>
      <c r="E191" s="99"/>
      <c r="F191" s="99"/>
      <c r="G191" s="99"/>
      <c r="H191" s="99"/>
      <c r="I191" s="99"/>
      <c r="J191" s="99"/>
      <c r="K191" s="99"/>
      <c r="L191" s="99"/>
      <c r="M191" s="99"/>
      <c r="N191" s="99"/>
      <c r="O191" s="99"/>
      <c r="P191" s="99"/>
      <c r="Q191" s="99"/>
      <c r="R191" s="99"/>
      <c r="S191" s="99"/>
      <c r="T191" s="99"/>
      <c r="U191" s="99"/>
      <c r="V191" s="99"/>
      <c r="W191" s="99"/>
      <c r="X191" s="99"/>
      <c r="Y191" s="99"/>
      <c r="Z191" s="99"/>
      <c r="AA191" s="99"/>
      <c r="AB191" s="99"/>
      <c r="AC191" s="99"/>
      <c r="AD191" s="99"/>
      <c r="AE191" s="99"/>
      <c r="AF191" s="99"/>
      <c r="AG191" s="99"/>
      <c r="AH191" s="99"/>
      <c r="AI191" s="99"/>
      <c r="AJ191" s="99"/>
      <c r="AK191" s="99"/>
      <c r="AL191" s="99"/>
      <c r="AM191" s="99"/>
      <c r="AN191" s="99"/>
      <c r="AO191" s="99"/>
      <c r="AP191" s="99"/>
      <c r="AQ191" s="99"/>
    </row>
    <row r="192" spans="1:44" ht="15" customHeight="1" x14ac:dyDescent="0.2">
      <c r="B192" s="99"/>
      <c r="C192" s="99"/>
      <c r="D192" s="99"/>
      <c r="E192" s="99"/>
      <c r="F192" s="99"/>
      <c r="G192" s="99"/>
      <c r="H192" s="99"/>
      <c r="I192" s="99"/>
      <c r="J192" s="99"/>
      <c r="K192" s="99"/>
      <c r="L192" s="99"/>
      <c r="M192" s="99"/>
      <c r="N192" s="99"/>
      <c r="O192" s="99"/>
      <c r="P192" s="99"/>
      <c r="Q192" s="99"/>
      <c r="R192" s="99"/>
      <c r="S192" s="99"/>
      <c r="T192" s="99"/>
      <c r="U192" s="99"/>
      <c r="V192" s="99"/>
      <c r="W192" s="99"/>
      <c r="X192" s="99"/>
      <c r="Y192" s="99"/>
      <c r="Z192" s="99"/>
      <c r="AA192" s="99"/>
      <c r="AB192" s="99"/>
      <c r="AC192" s="99"/>
      <c r="AD192" s="99"/>
      <c r="AE192" s="99"/>
      <c r="AF192" s="99"/>
      <c r="AG192" s="99"/>
      <c r="AH192" s="99"/>
      <c r="AI192" s="99"/>
      <c r="AJ192" s="99"/>
      <c r="AK192" s="99"/>
      <c r="AL192" s="99"/>
      <c r="AM192" s="99"/>
      <c r="AN192" s="99"/>
      <c r="AO192" s="99"/>
      <c r="AP192" s="99"/>
      <c r="AQ192" s="99"/>
    </row>
    <row r="193" spans="2:43" ht="15" customHeight="1" x14ac:dyDescent="0.2">
      <c r="B193" s="99"/>
      <c r="C193" s="99"/>
      <c r="D193" s="99"/>
      <c r="E193" s="99"/>
      <c r="F193" s="99"/>
      <c r="G193" s="99"/>
      <c r="H193" s="99"/>
      <c r="I193" s="99"/>
      <c r="J193" s="99"/>
      <c r="K193" s="99"/>
      <c r="L193" s="99"/>
      <c r="M193" s="99"/>
      <c r="N193" s="99"/>
      <c r="O193" s="99"/>
      <c r="P193" s="99"/>
      <c r="Q193" s="99"/>
      <c r="R193" s="99"/>
      <c r="S193" s="99"/>
      <c r="T193" s="99"/>
      <c r="U193" s="99"/>
      <c r="V193" s="99"/>
      <c r="W193" s="99"/>
      <c r="X193" s="99"/>
      <c r="Y193" s="99"/>
      <c r="Z193" s="99"/>
      <c r="AA193" s="99"/>
      <c r="AB193" s="99"/>
      <c r="AC193" s="99"/>
      <c r="AD193" s="99"/>
      <c r="AE193" s="99"/>
      <c r="AF193" s="99"/>
      <c r="AG193" s="99"/>
      <c r="AH193" s="99"/>
      <c r="AI193" s="99"/>
      <c r="AJ193" s="99"/>
      <c r="AK193" s="99"/>
      <c r="AL193" s="99"/>
      <c r="AM193" s="99"/>
      <c r="AN193" s="99"/>
      <c r="AO193" s="99"/>
      <c r="AP193" s="99"/>
      <c r="AQ193" s="99"/>
    </row>
    <row r="194" spans="2:43" ht="15" customHeight="1" x14ac:dyDescent="0.2">
      <c r="B194" s="99"/>
      <c r="C194" s="99"/>
      <c r="D194" s="99"/>
      <c r="E194" s="99"/>
      <c r="F194" s="99"/>
      <c r="G194" s="99"/>
      <c r="H194" s="99"/>
      <c r="I194" s="99"/>
      <c r="J194" s="99"/>
      <c r="K194" s="99"/>
      <c r="L194" s="99"/>
      <c r="M194" s="99"/>
      <c r="N194" s="99"/>
      <c r="O194" s="99"/>
      <c r="P194" s="99"/>
      <c r="Q194" s="99"/>
      <c r="R194" s="99"/>
      <c r="S194" s="99"/>
      <c r="T194" s="99"/>
      <c r="U194" s="99"/>
      <c r="V194" s="99"/>
      <c r="W194" s="99"/>
      <c r="X194" s="99"/>
      <c r="Y194" s="99"/>
      <c r="Z194" s="99"/>
      <c r="AA194" s="99"/>
      <c r="AB194" s="99"/>
      <c r="AC194" s="99"/>
      <c r="AD194" s="99"/>
      <c r="AE194" s="99"/>
      <c r="AF194" s="99"/>
      <c r="AG194" s="99"/>
      <c r="AH194" s="99"/>
      <c r="AI194" s="99"/>
      <c r="AJ194" s="99"/>
      <c r="AK194" s="99"/>
      <c r="AL194" s="99"/>
      <c r="AM194" s="99"/>
      <c r="AN194" s="99"/>
      <c r="AO194" s="99"/>
      <c r="AP194" s="99"/>
      <c r="AQ194" s="99"/>
    </row>
    <row r="198" spans="2:43" ht="15" customHeight="1" x14ac:dyDescent="0.2">
      <c r="B198" s="99"/>
      <c r="C198" s="99"/>
      <c r="D198" s="99"/>
      <c r="E198" s="99"/>
      <c r="F198" s="99"/>
      <c r="G198" s="99"/>
      <c r="H198" s="99"/>
      <c r="I198" s="99"/>
      <c r="J198" s="99"/>
      <c r="K198" s="99"/>
      <c r="L198" s="99"/>
      <c r="M198" s="99"/>
      <c r="N198" s="99"/>
      <c r="O198" s="99"/>
      <c r="P198" s="99"/>
      <c r="Q198" s="99"/>
      <c r="R198" s="99"/>
      <c r="S198" s="99"/>
      <c r="T198" s="99"/>
      <c r="U198" s="99"/>
      <c r="V198" s="99"/>
      <c r="W198" s="99"/>
      <c r="X198" s="99"/>
      <c r="Y198" s="99"/>
      <c r="Z198" s="99"/>
      <c r="AA198" s="99"/>
      <c r="AB198" s="99"/>
      <c r="AC198" s="99"/>
      <c r="AD198" s="99"/>
      <c r="AE198" s="99"/>
      <c r="AF198" s="99"/>
      <c r="AG198" s="99"/>
      <c r="AH198" s="99"/>
      <c r="AI198" s="99"/>
      <c r="AJ198" s="99"/>
      <c r="AK198" s="99"/>
      <c r="AL198" s="99"/>
      <c r="AM198" s="99"/>
      <c r="AN198" s="99"/>
      <c r="AO198" s="99"/>
      <c r="AP198" s="99"/>
      <c r="AQ198" s="99"/>
    </row>
    <row r="199" spans="2:43" ht="15" customHeight="1" x14ac:dyDescent="0.2">
      <c r="B199" s="99"/>
      <c r="C199" s="99"/>
      <c r="D199" s="99"/>
      <c r="E199" s="99"/>
      <c r="F199" s="99"/>
      <c r="G199" s="99"/>
      <c r="H199" s="99"/>
      <c r="I199" s="99"/>
      <c r="J199" s="99"/>
      <c r="K199" s="99"/>
      <c r="L199" s="99"/>
      <c r="M199" s="99"/>
      <c r="N199" s="99"/>
      <c r="O199" s="99"/>
      <c r="P199" s="99"/>
      <c r="Q199" s="99"/>
      <c r="R199" s="99"/>
      <c r="S199" s="99"/>
      <c r="T199" s="99"/>
      <c r="U199" s="99"/>
      <c r="V199" s="99"/>
      <c r="W199" s="99"/>
      <c r="X199" s="99"/>
      <c r="Y199" s="99"/>
      <c r="Z199" s="99"/>
      <c r="AA199" s="99"/>
      <c r="AB199" s="99"/>
      <c r="AC199" s="99"/>
      <c r="AD199" s="99"/>
      <c r="AE199" s="99"/>
      <c r="AF199" s="99"/>
      <c r="AG199" s="99"/>
      <c r="AH199" s="99"/>
      <c r="AI199" s="99"/>
      <c r="AJ199" s="99"/>
      <c r="AK199" s="99"/>
      <c r="AL199" s="99"/>
      <c r="AM199" s="99"/>
      <c r="AN199" s="99"/>
      <c r="AO199" s="99"/>
      <c r="AP199" s="99"/>
      <c r="AQ199" s="99"/>
    </row>
    <row r="200" spans="2:43" ht="15" customHeight="1" x14ac:dyDescent="0.2">
      <c r="B200" s="99"/>
      <c r="C200" s="99"/>
      <c r="D200" s="99"/>
      <c r="E200" s="99"/>
      <c r="F200" s="99"/>
      <c r="G200" s="99"/>
      <c r="H200" s="99"/>
      <c r="I200" s="99"/>
      <c r="J200" s="99"/>
      <c r="K200" s="99"/>
      <c r="L200" s="99"/>
      <c r="M200" s="99"/>
      <c r="N200" s="99"/>
      <c r="O200" s="99"/>
      <c r="P200" s="99"/>
      <c r="Q200" s="99"/>
      <c r="R200" s="99"/>
      <c r="S200" s="99"/>
      <c r="T200" s="99"/>
      <c r="U200" s="99"/>
      <c r="V200" s="99"/>
      <c r="W200" s="99"/>
      <c r="X200" s="99"/>
      <c r="Y200" s="99"/>
      <c r="Z200" s="99"/>
      <c r="AA200" s="99"/>
      <c r="AB200" s="99"/>
      <c r="AC200" s="99"/>
      <c r="AD200" s="99"/>
      <c r="AE200" s="99"/>
      <c r="AF200" s="99"/>
      <c r="AG200" s="99"/>
      <c r="AH200" s="99"/>
      <c r="AI200" s="99"/>
      <c r="AJ200" s="99"/>
      <c r="AK200" s="99"/>
      <c r="AL200" s="99"/>
      <c r="AM200" s="99"/>
      <c r="AN200" s="99"/>
      <c r="AO200" s="99"/>
      <c r="AP200" s="99"/>
      <c r="AQ200" s="99"/>
    </row>
    <row r="201" spans="2:43" ht="15" customHeight="1" x14ac:dyDescent="0.2">
      <c r="B201" s="99"/>
      <c r="C201" s="99"/>
      <c r="D201" s="99"/>
      <c r="E201" s="99"/>
      <c r="F201" s="99"/>
      <c r="G201" s="99"/>
      <c r="H201" s="99"/>
      <c r="I201" s="99"/>
      <c r="J201" s="99"/>
      <c r="K201" s="99"/>
      <c r="L201" s="99"/>
      <c r="M201" s="99"/>
      <c r="N201" s="99"/>
      <c r="O201" s="99"/>
      <c r="P201" s="99"/>
      <c r="Q201" s="99"/>
      <c r="R201" s="99"/>
      <c r="S201" s="99"/>
      <c r="T201" s="99"/>
      <c r="U201" s="99"/>
      <c r="V201" s="99"/>
      <c r="W201" s="99"/>
      <c r="X201" s="99"/>
      <c r="Y201" s="99"/>
      <c r="Z201" s="99"/>
      <c r="AA201" s="99"/>
      <c r="AB201" s="99"/>
      <c r="AC201" s="99"/>
      <c r="AD201" s="99"/>
      <c r="AE201" s="99"/>
      <c r="AF201" s="99"/>
      <c r="AG201" s="99"/>
      <c r="AH201" s="99"/>
      <c r="AI201" s="99"/>
      <c r="AJ201" s="99"/>
      <c r="AK201" s="99"/>
      <c r="AL201" s="99"/>
      <c r="AM201" s="99"/>
      <c r="AN201" s="99"/>
      <c r="AO201" s="99"/>
      <c r="AP201" s="99"/>
      <c r="AQ201" s="99"/>
    </row>
    <row r="202" spans="2:43" ht="15" customHeight="1" x14ac:dyDescent="0.2">
      <c r="B202" s="99"/>
      <c r="C202" s="99"/>
      <c r="D202" s="99"/>
      <c r="E202" s="99"/>
      <c r="F202" s="99"/>
      <c r="G202" s="99"/>
      <c r="H202" s="99"/>
      <c r="I202" s="99"/>
      <c r="J202" s="99"/>
      <c r="K202" s="99"/>
      <c r="L202" s="99"/>
      <c r="M202" s="99"/>
      <c r="N202" s="99"/>
      <c r="O202" s="99"/>
      <c r="P202" s="99"/>
      <c r="Q202" s="99"/>
      <c r="R202" s="99"/>
      <c r="S202" s="99"/>
      <c r="T202" s="99"/>
      <c r="U202" s="99"/>
      <c r="V202" s="99"/>
      <c r="W202" s="99"/>
      <c r="X202" s="99"/>
      <c r="Y202" s="99"/>
      <c r="Z202" s="99"/>
      <c r="AA202" s="99"/>
      <c r="AB202" s="99"/>
      <c r="AC202" s="99"/>
      <c r="AD202" s="99"/>
      <c r="AE202" s="99"/>
      <c r="AF202" s="99"/>
      <c r="AG202" s="99"/>
      <c r="AH202" s="99"/>
      <c r="AI202" s="99"/>
      <c r="AJ202" s="99"/>
      <c r="AK202" s="99"/>
      <c r="AL202" s="99"/>
      <c r="AM202" s="99"/>
      <c r="AN202" s="99"/>
      <c r="AO202" s="99"/>
      <c r="AP202" s="99"/>
      <c r="AQ202" s="99"/>
    </row>
    <row r="203" spans="2:43" ht="15" customHeight="1" x14ac:dyDescent="0.2">
      <c r="B203" s="99"/>
      <c r="C203" s="99"/>
      <c r="D203" s="99"/>
      <c r="E203" s="99"/>
      <c r="F203" s="99"/>
      <c r="G203" s="99"/>
      <c r="H203" s="99"/>
      <c r="I203" s="99"/>
      <c r="J203" s="99"/>
      <c r="K203" s="99"/>
      <c r="L203" s="99"/>
      <c r="M203" s="99"/>
      <c r="N203" s="99"/>
      <c r="O203" s="99"/>
      <c r="P203" s="99"/>
      <c r="Q203" s="99"/>
      <c r="R203" s="99"/>
      <c r="S203" s="99"/>
      <c r="T203" s="99"/>
      <c r="U203" s="99"/>
      <c r="V203" s="99"/>
      <c r="W203" s="99"/>
      <c r="X203" s="99"/>
      <c r="Y203" s="99"/>
      <c r="Z203" s="99"/>
      <c r="AA203" s="99"/>
      <c r="AB203" s="99"/>
      <c r="AC203" s="99"/>
      <c r="AD203" s="99"/>
      <c r="AE203" s="99"/>
      <c r="AF203" s="99"/>
      <c r="AG203" s="99"/>
      <c r="AH203" s="99"/>
      <c r="AI203" s="99"/>
      <c r="AJ203" s="99"/>
      <c r="AK203" s="99"/>
      <c r="AL203" s="99"/>
      <c r="AM203" s="99"/>
      <c r="AN203" s="99"/>
      <c r="AO203" s="99"/>
      <c r="AP203" s="99"/>
      <c r="AQ203" s="99"/>
    </row>
    <row r="204" spans="2:43" ht="15" customHeight="1" x14ac:dyDescent="0.2">
      <c r="B204" s="99"/>
      <c r="C204" s="99"/>
      <c r="D204" s="99"/>
      <c r="E204" s="99"/>
      <c r="F204" s="99"/>
      <c r="G204" s="99"/>
      <c r="H204" s="99"/>
      <c r="I204" s="99"/>
      <c r="J204" s="99"/>
      <c r="K204" s="99"/>
      <c r="L204" s="99"/>
      <c r="M204" s="99"/>
      <c r="N204" s="99"/>
      <c r="O204" s="99"/>
      <c r="P204" s="99"/>
      <c r="Q204" s="99"/>
      <c r="R204" s="99"/>
      <c r="S204" s="99"/>
      <c r="T204" s="99"/>
      <c r="U204" s="99"/>
      <c r="V204" s="99"/>
      <c r="W204" s="99"/>
      <c r="X204" s="99"/>
      <c r="Y204" s="99"/>
      <c r="Z204" s="99"/>
      <c r="AA204" s="99"/>
      <c r="AB204" s="99"/>
      <c r="AC204" s="99"/>
      <c r="AD204" s="99"/>
      <c r="AE204" s="99"/>
      <c r="AF204" s="99"/>
      <c r="AG204" s="99"/>
      <c r="AH204" s="99"/>
      <c r="AI204" s="99"/>
      <c r="AJ204" s="99"/>
      <c r="AK204" s="99"/>
      <c r="AL204" s="99"/>
      <c r="AM204" s="99"/>
      <c r="AN204" s="99"/>
      <c r="AO204" s="99"/>
      <c r="AP204" s="99"/>
      <c r="AQ204" s="99"/>
    </row>
    <row r="205" spans="2:43" ht="15" customHeight="1" x14ac:dyDescent="0.2">
      <c r="B205" s="99"/>
      <c r="C205" s="99"/>
      <c r="D205" s="99"/>
      <c r="E205" s="99"/>
      <c r="F205" s="99"/>
      <c r="G205" s="99"/>
      <c r="H205" s="99"/>
      <c r="I205" s="99"/>
      <c r="J205" s="99"/>
      <c r="K205" s="99"/>
      <c r="L205" s="99"/>
      <c r="M205" s="99"/>
      <c r="N205" s="99"/>
      <c r="O205" s="99"/>
      <c r="P205" s="99"/>
      <c r="Q205" s="99"/>
      <c r="R205" s="99"/>
      <c r="S205" s="99"/>
      <c r="T205" s="99"/>
      <c r="U205" s="99"/>
      <c r="V205" s="99"/>
      <c r="W205" s="99"/>
      <c r="X205" s="99"/>
      <c r="Y205" s="99"/>
      <c r="Z205" s="99"/>
      <c r="AA205" s="99"/>
      <c r="AB205" s="99"/>
      <c r="AC205" s="99"/>
      <c r="AD205" s="99"/>
      <c r="AE205" s="99"/>
      <c r="AF205" s="99"/>
      <c r="AG205" s="99"/>
      <c r="AH205" s="99"/>
      <c r="AI205" s="99"/>
      <c r="AJ205" s="99"/>
      <c r="AK205" s="99"/>
      <c r="AL205" s="99"/>
      <c r="AM205" s="99"/>
      <c r="AN205" s="99"/>
      <c r="AO205" s="99"/>
      <c r="AP205" s="99"/>
      <c r="AQ205" s="99"/>
    </row>
    <row r="206" spans="2:43" ht="15" customHeight="1" x14ac:dyDescent="0.2">
      <c r="B206" s="99"/>
      <c r="C206" s="99"/>
      <c r="D206" s="99"/>
      <c r="E206" s="99"/>
      <c r="F206" s="99"/>
      <c r="G206" s="99"/>
      <c r="H206" s="99"/>
      <c r="I206" s="99"/>
      <c r="J206" s="99"/>
      <c r="K206" s="99"/>
      <c r="L206" s="99"/>
      <c r="M206" s="99"/>
      <c r="N206" s="99"/>
      <c r="O206" s="99"/>
      <c r="P206" s="99"/>
      <c r="Q206" s="99"/>
      <c r="R206" s="99"/>
      <c r="S206" s="99"/>
      <c r="T206" s="99"/>
      <c r="U206" s="99"/>
      <c r="V206" s="99"/>
      <c r="W206" s="99"/>
      <c r="X206" s="99"/>
      <c r="Y206" s="99"/>
      <c r="Z206" s="99"/>
      <c r="AA206" s="99"/>
      <c r="AB206" s="99"/>
      <c r="AC206" s="99"/>
      <c r="AD206" s="99"/>
      <c r="AE206" s="99"/>
      <c r="AF206" s="99"/>
      <c r="AG206" s="99"/>
      <c r="AH206" s="99"/>
      <c r="AI206" s="99"/>
      <c r="AJ206" s="99"/>
      <c r="AK206" s="99"/>
      <c r="AL206" s="99"/>
      <c r="AM206" s="99"/>
      <c r="AN206" s="99"/>
      <c r="AO206" s="99"/>
      <c r="AP206" s="99"/>
      <c r="AQ206" s="99"/>
    </row>
    <row r="207" spans="2:43" ht="15" customHeight="1" x14ac:dyDescent="0.2">
      <c r="B207" s="99"/>
      <c r="C207" s="99"/>
      <c r="D207" s="99"/>
      <c r="E207" s="99"/>
      <c r="F207" s="99"/>
      <c r="G207" s="99"/>
      <c r="H207" s="99"/>
      <c r="I207" s="99"/>
      <c r="J207" s="99"/>
      <c r="K207" s="99"/>
      <c r="L207" s="99"/>
      <c r="M207" s="99"/>
      <c r="N207" s="99"/>
      <c r="O207" s="99"/>
      <c r="P207" s="99"/>
      <c r="Q207" s="99"/>
      <c r="R207" s="99"/>
      <c r="S207" s="99"/>
      <c r="T207" s="99"/>
      <c r="U207" s="99"/>
      <c r="V207" s="99"/>
      <c r="W207" s="99"/>
      <c r="X207" s="99"/>
      <c r="Y207" s="99"/>
      <c r="Z207" s="99"/>
      <c r="AA207" s="99"/>
      <c r="AB207" s="99"/>
      <c r="AC207" s="99"/>
      <c r="AD207" s="99"/>
      <c r="AE207" s="99"/>
      <c r="AF207" s="99"/>
      <c r="AG207" s="99"/>
      <c r="AH207" s="99"/>
      <c r="AI207" s="99"/>
      <c r="AJ207" s="99"/>
      <c r="AK207" s="99"/>
      <c r="AL207" s="99"/>
      <c r="AM207" s="99"/>
      <c r="AN207" s="99"/>
      <c r="AO207" s="99"/>
      <c r="AP207" s="99"/>
      <c r="AQ207" s="99"/>
    </row>
    <row r="208" spans="2:43" ht="15" customHeight="1" x14ac:dyDescent="0.2">
      <c r="B208" s="99"/>
      <c r="C208" s="99"/>
      <c r="D208" s="99"/>
      <c r="E208" s="99"/>
      <c r="F208" s="99"/>
      <c r="G208" s="99"/>
      <c r="H208" s="99"/>
      <c r="I208" s="99"/>
      <c r="J208" s="99"/>
      <c r="K208" s="99"/>
      <c r="L208" s="99"/>
      <c r="M208" s="99"/>
      <c r="N208" s="99"/>
      <c r="O208" s="99"/>
      <c r="P208" s="99"/>
      <c r="Q208" s="99"/>
      <c r="R208" s="99"/>
      <c r="S208" s="99"/>
      <c r="T208" s="99"/>
      <c r="U208" s="99"/>
      <c r="V208" s="99"/>
      <c r="W208" s="99"/>
      <c r="X208" s="99"/>
      <c r="Y208" s="99"/>
      <c r="Z208" s="99"/>
      <c r="AA208" s="99"/>
      <c r="AB208" s="99"/>
      <c r="AC208" s="99"/>
      <c r="AD208" s="99"/>
      <c r="AE208" s="99"/>
      <c r="AF208" s="99"/>
      <c r="AG208" s="99"/>
      <c r="AH208" s="99"/>
      <c r="AI208" s="99"/>
      <c r="AJ208" s="99"/>
      <c r="AK208" s="99"/>
      <c r="AL208" s="99"/>
      <c r="AM208" s="99"/>
      <c r="AN208" s="99"/>
      <c r="AO208" s="99"/>
      <c r="AP208" s="99"/>
      <c r="AQ208" s="99"/>
    </row>
    <row r="209" spans="2:43" ht="15" customHeight="1" x14ac:dyDescent="0.2">
      <c r="B209" s="99"/>
      <c r="C209" s="99"/>
      <c r="D209" s="99"/>
      <c r="E209" s="99"/>
      <c r="F209" s="99"/>
      <c r="G209" s="99"/>
      <c r="H209" s="99"/>
      <c r="I209" s="99"/>
      <c r="J209" s="99"/>
      <c r="K209" s="99"/>
      <c r="L209" s="99"/>
      <c r="M209" s="99"/>
      <c r="N209" s="99"/>
      <c r="O209" s="99"/>
      <c r="P209" s="99"/>
      <c r="Q209" s="99"/>
      <c r="R209" s="99"/>
      <c r="S209" s="99"/>
      <c r="T209" s="99"/>
      <c r="U209" s="99"/>
      <c r="V209" s="99"/>
      <c r="W209" s="99"/>
      <c r="X209" s="99"/>
      <c r="Y209" s="99"/>
      <c r="Z209" s="99"/>
      <c r="AA209" s="99"/>
      <c r="AB209" s="99"/>
      <c r="AC209" s="99"/>
      <c r="AD209" s="99"/>
      <c r="AE209" s="99"/>
      <c r="AF209" s="99"/>
      <c r="AG209" s="99"/>
      <c r="AH209" s="99"/>
      <c r="AI209" s="99"/>
      <c r="AJ209" s="99"/>
      <c r="AK209" s="99"/>
      <c r="AL209" s="99"/>
      <c r="AM209" s="99"/>
      <c r="AN209" s="99"/>
      <c r="AO209" s="99"/>
      <c r="AP209" s="99"/>
      <c r="AQ209" s="99"/>
    </row>
    <row r="210" spans="2:43" ht="15" customHeight="1" x14ac:dyDescent="0.2">
      <c r="B210" s="99"/>
      <c r="C210" s="99"/>
      <c r="D210" s="99"/>
      <c r="E210" s="99"/>
      <c r="F210" s="99"/>
      <c r="G210" s="99"/>
      <c r="H210" s="99"/>
      <c r="I210" s="99"/>
      <c r="J210" s="99"/>
      <c r="K210" s="99"/>
      <c r="L210" s="99"/>
      <c r="M210" s="99"/>
      <c r="N210" s="99"/>
      <c r="O210" s="99"/>
      <c r="P210" s="99"/>
      <c r="Q210" s="99"/>
      <c r="R210" s="99"/>
      <c r="S210" s="99"/>
      <c r="T210" s="99"/>
      <c r="U210" s="99"/>
      <c r="V210" s="99"/>
      <c r="W210" s="99"/>
      <c r="X210" s="99"/>
      <c r="Y210" s="99"/>
      <c r="Z210" s="99"/>
      <c r="AA210" s="99"/>
      <c r="AB210" s="99"/>
      <c r="AC210" s="99"/>
      <c r="AD210" s="99"/>
      <c r="AE210" s="99"/>
      <c r="AF210" s="99"/>
      <c r="AG210" s="99"/>
      <c r="AH210" s="99"/>
      <c r="AI210" s="99"/>
      <c r="AJ210" s="99"/>
      <c r="AK210" s="99"/>
      <c r="AL210" s="99"/>
      <c r="AM210" s="99"/>
      <c r="AN210" s="99"/>
      <c r="AO210" s="99"/>
      <c r="AP210" s="99"/>
      <c r="AQ210" s="99"/>
    </row>
    <row r="211" spans="2:43" ht="15" customHeight="1" x14ac:dyDescent="0.2">
      <c r="B211" s="99"/>
      <c r="C211" s="99"/>
      <c r="D211" s="99"/>
      <c r="E211" s="99"/>
      <c r="F211" s="99"/>
      <c r="G211" s="99"/>
      <c r="H211" s="99"/>
      <c r="I211" s="99"/>
      <c r="J211" s="99"/>
      <c r="K211" s="99"/>
      <c r="L211" s="99"/>
      <c r="M211" s="99"/>
      <c r="N211" s="99"/>
      <c r="O211" s="99"/>
      <c r="P211" s="99"/>
      <c r="Q211" s="99"/>
      <c r="R211" s="99"/>
      <c r="S211" s="99"/>
      <c r="T211" s="99"/>
      <c r="U211" s="99"/>
      <c r="V211" s="99"/>
      <c r="W211" s="99"/>
      <c r="X211" s="99"/>
      <c r="Y211" s="99"/>
      <c r="Z211" s="99"/>
      <c r="AA211" s="99"/>
      <c r="AB211" s="99"/>
      <c r="AC211" s="99"/>
      <c r="AD211" s="99"/>
      <c r="AE211" s="99"/>
      <c r="AF211" s="99"/>
      <c r="AG211" s="99"/>
      <c r="AH211" s="99"/>
      <c r="AI211" s="99"/>
      <c r="AJ211" s="99"/>
      <c r="AK211" s="99"/>
      <c r="AL211" s="99"/>
      <c r="AM211" s="99"/>
      <c r="AN211" s="99"/>
      <c r="AO211" s="99"/>
      <c r="AP211" s="99"/>
      <c r="AQ211" s="99"/>
    </row>
    <row r="212" spans="2:43" ht="15" customHeight="1" x14ac:dyDescent="0.2">
      <c r="B212" s="99"/>
      <c r="C212" s="99"/>
      <c r="D212" s="99"/>
      <c r="E212" s="99"/>
      <c r="F212" s="99"/>
      <c r="G212" s="99"/>
      <c r="H212" s="99"/>
      <c r="I212" s="99"/>
      <c r="J212" s="99"/>
      <c r="K212" s="99"/>
      <c r="L212" s="99"/>
      <c r="M212" s="99"/>
      <c r="N212" s="99"/>
      <c r="O212" s="99"/>
      <c r="P212" s="99"/>
      <c r="Q212" s="99"/>
      <c r="R212" s="99"/>
      <c r="S212" s="99"/>
      <c r="T212" s="99"/>
      <c r="U212" s="99"/>
      <c r="V212" s="99"/>
      <c r="W212" s="99"/>
      <c r="X212" s="99"/>
      <c r="Y212" s="99"/>
      <c r="Z212" s="99"/>
      <c r="AA212" s="99"/>
      <c r="AB212" s="99"/>
      <c r="AC212" s="99"/>
      <c r="AD212" s="99"/>
      <c r="AE212" s="99"/>
      <c r="AF212" s="99"/>
      <c r="AG212" s="99"/>
      <c r="AH212" s="99"/>
      <c r="AI212" s="99"/>
      <c r="AJ212" s="99"/>
      <c r="AK212" s="99"/>
      <c r="AL212" s="99"/>
      <c r="AM212" s="99"/>
      <c r="AN212" s="99"/>
      <c r="AO212" s="99"/>
      <c r="AP212" s="99"/>
      <c r="AQ212" s="99"/>
    </row>
    <row r="213" spans="2:43" ht="15" customHeight="1" x14ac:dyDescent="0.2">
      <c r="B213" s="99"/>
      <c r="C213" s="99"/>
      <c r="D213" s="99"/>
      <c r="E213" s="99"/>
      <c r="F213" s="99"/>
      <c r="G213" s="99"/>
      <c r="H213" s="99"/>
      <c r="I213" s="99"/>
      <c r="J213" s="99"/>
      <c r="K213" s="99"/>
      <c r="L213" s="99"/>
      <c r="M213" s="99"/>
      <c r="N213" s="99"/>
      <c r="O213" s="99"/>
      <c r="P213" s="99"/>
      <c r="Q213" s="99"/>
      <c r="R213" s="99"/>
      <c r="S213" s="99"/>
      <c r="T213" s="99"/>
      <c r="U213" s="99"/>
      <c r="V213" s="99"/>
      <c r="W213" s="99"/>
      <c r="X213" s="99"/>
      <c r="Y213" s="99"/>
      <c r="Z213" s="99"/>
      <c r="AA213" s="99"/>
      <c r="AB213" s="99"/>
      <c r="AC213" s="99"/>
      <c r="AD213" s="99"/>
      <c r="AE213" s="99"/>
      <c r="AF213" s="99"/>
      <c r="AG213" s="99"/>
      <c r="AH213" s="99"/>
      <c r="AI213" s="99"/>
      <c r="AJ213" s="99"/>
      <c r="AK213" s="99"/>
      <c r="AL213" s="99"/>
      <c r="AM213" s="99"/>
      <c r="AN213" s="99"/>
      <c r="AO213" s="99"/>
      <c r="AP213" s="99"/>
      <c r="AQ213" s="99"/>
    </row>
    <row r="215" spans="2:43" ht="15" customHeight="1" x14ac:dyDescent="0.2">
      <c r="B215" s="99"/>
      <c r="C215" s="99"/>
      <c r="D215" s="99"/>
      <c r="E215" s="99"/>
      <c r="F215" s="99"/>
      <c r="G215" s="99"/>
      <c r="H215" s="99"/>
      <c r="I215" s="99"/>
      <c r="J215" s="99"/>
      <c r="K215" s="99"/>
      <c r="L215" s="99"/>
      <c r="M215" s="99"/>
      <c r="N215" s="99"/>
      <c r="O215" s="99"/>
      <c r="P215" s="99"/>
      <c r="Q215" s="99"/>
      <c r="R215" s="99"/>
      <c r="S215" s="99"/>
      <c r="T215" s="99"/>
      <c r="U215" s="99"/>
      <c r="V215" s="99"/>
      <c r="W215" s="99"/>
      <c r="X215" s="99"/>
      <c r="Y215" s="99"/>
      <c r="Z215" s="99"/>
      <c r="AA215" s="99"/>
      <c r="AB215" s="99"/>
      <c r="AC215" s="99"/>
      <c r="AD215" s="99"/>
      <c r="AE215" s="99"/>
      <c r="AF215" s="99"/>
      <c r="AG215" s="99"/>
      <c r="AH215" s="99"/>
      <c r="AI215" s="99"/>
      <c r="AJ215" s="99"/>
      <c r="AK215" s="99"/>
      <c r="AL215" s="99"/>
      <c r="AM215" s="99"/>
      <c r="AN215" s="99"/>
      <c r="AO215" s="99"/>
      <c r="AP215" s="99"/>
      <c r="AQ215" s="99"/>
    </row>
    <row r="216" spans="2:43" ht="15" customHeight="1" x14ac:dyDescent="0.2">
      <c r="B216" s="99"/>
      <c r="C216" s="99"/>
      <c r="D216" s="99"/>
      <c r="E216" s="99"/>
      <c r="F216" s="99"/>
      <c r="G216" s="99"/>
      <c r="H216" s="99"/>
      <c r="I216" s="99"/>
      <c r="J216" s="99"/>
      <c r="K216" s="99"/>
      <c r="L216" s="99"/>
      <c r="M216" s="99"/>
      <c r="N216" s="99"/>
      <c r="O216" s="99"/>
      <c r="P216" s="99"/>
      <c r="Q216" s="99"/>
      <c r="R216" s="99"/>
      <c r="S216" s="99"/>
      <c r="T216" s="99"/>
      <c r="U216" s="99"/>
      <c r="V216" s="99"/>
      <c r="W216" s="99"/>
      <c r="X216" s="99"/>
      <c r="Y216" s="99"/>
      <c r="Z216" s="99"/>
      <c r="AA216" s="99"/>
      <c r="AB216" s="99"/>
      <c r="AC216" s="99"/>
      <c r="AD216" s="99"/>
      <c r="AE216" s="99"/>
      <c r="AF216" s="99"/>
      <c r="AG216" s="99"/>
      <c r="AH216" s="99"/>
      <c r="AI216" s="99"/>
      <c r="AJ216" s="99"/>
      <c r="AK216" s="99"/>
      <c r="AL216" s="99"/>
      <c r="AM216" s="99"/>
      <c r="AN216" s="99"/>
      <c r="AO216" s="99"/>
      <c r="AP216" s="99"/>
      <c r="AQ216" s="99"/>
    </row>
    <row r="217" spans="2:43" ht="15" customHeight="1" x14ac:dyDescent="0.2">
      <c r="B217" s="99"/>
      <c r="C217" s="99"/>
      <c r="D217" s="99"/>
      <c r="E217" s="99"/>
      <c r="F217" s="99"/>
      <c r="G217" s="99"/>
      <c r="H217" s="99"/>
      <c r="I217" s="99"/>
      <c r="J217" s="99"/>
      <c r="K217" s="99"/>
      <c r="L217" s="99"/>
      <c r="M217" s="99"/>
      <c r="N217" s="99"/>
      <c r="O217" s="99"/>
      <c r="P217" s="99"/>
      <c r="Q217" s="99"/>
      <c r="R217" s="99"/>
      <c r="S217" s="99"/>
      <c r="T217" s="99"/>
      <c r="U217" s="99"/>
      <c r="V217" s="99"/>
      <c r="W217" s="99"/>
      <c r="X217" s="99"/>
      <c r="Y217" s="99"/>
      <c r="Z217" s="99"/>
      <c r="AA217" s="99"/>
      <c r="AB217" s="99"/>
      <c r="AC217" s="99"/>
      <c r="AD217" s="99"/>
      <c r="AE217" s="99"/>
      <c r="AF217" s="99"/>
      <c r="AG217" s="99"/>
      <c r="AH217" s="99"/>
      <c r="AI217" s="99"/>
      <c r="AJ217" s="99"/>
      <c r="AK217" s="99"/>
      <c r="AL217" s="99"/>
      <c r="AM217" s="99"/>
      <c r="AN217" s="99"/>
      <c r="AO217" s="99"/>
      <c r="AP217" s="99"/>
      <c r="AQ217" s="99"/>
    </row>
    <row r="218" spans="2:43" ht="15" customHeight="1" x14ac:dyDescent="0.2">
      <c r="B218" s="99"/>
      <c r="C218" s="99"/>
      <c r="D218" s="99"/>
      <c r="E218" s="99"/>
      <c r="F218" s="99"/>
      <c r="G218" s="99"/>
      <c r="H218" s="99"/>
      <c r="I218" s="99"/>
      <c r="J218" s="99"/>
      <c r="K218" s="99"/>
      <c r="L218" s="99"/>
      <c r="M218" s="99"/>
      <c r="N218" s="99"/>
      <c r="O218" s="99"/>
      <c r="P218" s="99"/>
      <c r="Q218" s="99"/>
      <c r="R218" s="99"/>
      <c r="S218" s="99"/>
      <c r="T218" s="99"/>
      <c r="U218" s="99"/>
      <c r="V218" s="99"/>
      <c r="W218" s="99"/>
      <c r="X218" s="99"/>
      <c r="Y218" s="99"/>
      <c r="Z218" s="99"/>
      <c r="AA218" s="99"/>
      <c r="AB218" s="99"/>
      <c r="AC218" s="99"/>
      <c r="AD218" s="99"/>
      <c r="AE218" s="99"/>
      <c r="AF218" s="99"/>
      <c r="AG218" s="99"/>
      <c r="AH218" s="99"/>
      <c r="AI218" s="99"/>
      <c r="AJ218" s="99"/>
      <c r="AK218" s="99"/>
      <c r="AL218" s="99"/>
      <c r="AM218" s="99"/>
      <c r="AN218" s="99"/>
      <c r="AO218" s="99"/>
      <c r="AP218" s="99"/>
      <c r="AQ218" s="99"/>
    </row>
    <row r="219" spans="2:43" ht="15" customHeight="1" x14ac:dyDescent="0.2">
      <c r="B219" s="99"/>
      <c r="C219" s="99"/>
      <c r="D219" s="99"/>
      <c r="E219" s="99"/>
      <c r="F219" s="99"/>
      <c r="G219" s="99"/>
      <c r="H219" s="99"/>
      <c r="I219" s="99"/>
      <c r="J219" s="99"/>
      <c r="K219" s="99"/>
      <c r="L219" s="99"/>
      <c r="M219" s="99"/>
      <c r="N219" s="99"/>
      <c r="O219" s="99"/>
      <c r="P219" s="99"/>
      <c r="Q219" s="99"/>
      <c r="R219" s="99"/>
      <c r="S219" s="99"/>
      <c r="T219" s="99"/>
      <c r="U219" s="99"/>
      <c r="V219" s="99"/>
      <c r="W219" s="99"/>
      <c r="X219" s="99"/>
      <c r="Y219" s="99"/>
      <c r="Z219" s="99"/>
      <c r="AA219" s="99"/>
      <c r="AB219" s="99"/>
      <c r="AC219" s="99"/>
      <c r="AD219" s="99"/>
      <c r="AE219" s="99"/>
      <c r="AF219" s="99"/>
      <c r="AG219" s="99"/>
      <c r="AH219" s="99"/>
      <c r="AI219" s="99"/>
      <c r="AJ219" s="99"/>
      <c r="AK219" s="99"/>
      <c r="AL219" s="99"/>
      <c r="AM219" s="99"/>
      <c r="AN219" s="99"/>
      <c r="AO219" s="99"/>
      <c r="AP219" s="99"/>
      <c r="AQ219" s="99"/>
    </row>
    <row r="220" spans="2:43" ht="15" customHeight="1" x14ac:dyDescent="0.2">
      <c r="B220" s="99"/>
      <c r="C220" s="99"/>
      <c r="D220" s="99"/>
      <c r="E220" s="99"/>
      <c r="F220" s="99"/>
      <c r="G220" s="99"/>
      <c r="H220" s="99"/>
      <c r="I220" s="99"/>
      <c r="J220" s="99"/>
      <c r="K220" s="99"/>
      <c r="L220" s="99"/>
      <c r="M220" s="99"/>
      <c r="N220" s="99"/>
      <c r="O220" s="99"/>
      <c r="P220" s="99"/>
      <c r="Q220" s="99"/>
      <c r="R220" s="99"/>
      <c r="S220" s="99"/>
      <c r="T220" s="99"/>
      <c r="U220" s="99"/>
      <c r="V220" s="99"/>
      <c r="W220" s="99"/>
      <c r="X220" s="99"/>
      <c r="Y220" s="99"/>
      <c r="Z220" s="99"/>
      <c r="AA220" s="99"/>
      <c r="AB220" s="99"/>
      <c r="AC220" s="99"/>
      <c r="AD220" s="99"/>
      <c r="AE220" s="99"/>
      <c r="AF220" s="99"/>
      <c r="AG220" s="99"/>
      <c r="AH220" s="99"/>
      <c r="AI220" s="99"/>
      <c r="AJ220" s="99"/>
      <c r="AK220" s="99"/>
      <c r="AL220" s="99"/>
      <c r="AM220" s="99"/>
      <c r="AN220" s="99"/>
      <c r="AO220" s="99"/>
      <c r="AP220" s="99"/>
      <c r="AQ220" s="99"/>
    </row>
    <row r="221" spans="2:43" ht="15" customHeight="1" x14ac:dyDescent="0.2">
      <c r="B221" s="99"/>
      <c r="C221" s="99"/>
      <c r="D221" s="99"/>
      <c r="E221" s="99"/>
      <c r="F221" s="99"/>
      <c r="G221" s="99"/>
      <c r="H221" s="99"/>
      <c r="I221" s="99"/>
      <c r="J221" s="99"/>
      <c r="K221" s="99"/>
      <c r="L221" s="99"/>
      <c r="M221" s="99"/>
      <c r="N221" s="99"/>
      <c r="O221" s="99"/>
      <c r="P221" s="99"/>
      <c r="Q221" s="99"/>
      <c r="R221" s="99"/>
      <c r="S221" s="99"/>
      <c r="T221" s="99"/>
      <c r="U221" s="99"/>
      <c r="V221" s="99"/>
      <c r="W221" s="99"/>
      <c r="X221" s="99"/>
      <c r="Y221" s="99"/>
      <c r="Z221" s="99"/>
      <c r="AA221" s="99"/>
      <c r="AB221" s="99"/>
      <c r="AC221" s="99"/>
      <c r="AD221" s="99"/>
      <c r="AE221" s="99"/>
      <c r="AF221" s="99"/>
      <c r="AG221" s="99"/>
      <c r="AH221" s="99"/>
      <c r="AI221" s="99"/>
      <c r="AJ221" s="99"/>
      <c r="AK221" s="99"/>
      <c r="AL221" s="99"/>
      <c r="AM221" s="99"/>
      <c r="AN221" s="99"/>
      <c r="AO221" s="99"/>
      <c r="AP221" s="99"/>
      <c r="AQ221" s="99"/>
    </row>
    <row r="222" spans="2:43" ht="15" customHeight="1" x14ac:dyDescent="0.2">
      <c r="B222" s="99"/>
      <c r="C222" s="99"/>
      <c r="D222" s="99"/>
      <c r="E222" s="99"/>
      <c r="F222" s="99"/>
      <c r="G222" s="99"/>
      <c r="H222" s="99"/>
      <c r="I222" s="99"/>
      <c r="J222" s="99"/>
      <c r="K222" s="99"/>
      <c r="L222" s="99"/>
      <c r="M222" s="99"/>
      <c r="N222" s="99"/>
      <c r="O222" s="99"/>
      <c r="P222" s="99"/>
      <c r="Q222" s="99"/>
      <c r="R222" s="99"/>
      <c r="S222" s="99"/>
      <c r="T222" s="99"/>
      <c r="U222" s="99"/>
      <c r="V222" s="99"/>
      <c r="W222" s="99"/>
      <c r="X222" s="99"/>
      <c r="Y222" s="99"/>
      <c r="Z222" s="99"/>
      <c r="AA222" s="99"/>
      <c r="AB222" s="99"/>
      <c r="AC222" s="99"/>
      <c r="AD222" s="99"/>
      <c r="AE222" s="99"/>
      <c r="AF222" s="99"/>
      <c r="AG222" s="99"/>
      <c r="AH222" s="99"/>
      <c r="AI222" s="99"/>
      <c r="AJ222" s="99"/>
      <c r="AK222" s="99"/>
      <c r="AL222" s="99"/>
      <c r="AM222" s="99"/>
      <c r="AN222" s="99"/>
      <c r="AO222" s="99"/>
      <c r="AP222" s="99"/>
      <c r="AQ222" s="99"/>
    </row>
    <row r="223" spans="2:43" ht="15" customHeight="1" x14ac:dyDescent="0.2">
      <c r="B223" s="99"/>
      <c r="C223" s="99"/>
      <c r="D223" s="99"/>
      <c r="E223" s="99"/>
      <c r="F223" s="99"/>
      <c r="G223" s="99"/>
      <c r="H223" s="99"/>
      <c r="I223" s="99"/>
      <c r="J223" s="99"/>
      <c r="K223" s="99"/>
      <c r="L223" s="99"/>
      <c r="M223" s="99"/>
      <c r="N223" s="99"/>
      <c r="O223" s="99"/>
      <c r="P223" s="99"/>
      <c r="Q223" s="99"/>
      <c r="R223" s="99"/>
      <c r="S223" s="99"/>
      <c r="T223" s="99"/>
      <c r="U223" s="99"/>
      <c r="V223" s="99"/>
      <c r="W223" s="99"/>
      <c r="X223" s="99"/>
      <c r="Y223" s="99"/>
      <c r="Z223" s="99"/>
      <c r="AA223" s="99"/>
      <c r="AB223" s="99"/>
      <c r="AC223" s="99"/>
      <c r="AD223" s="99"/>
      <c r="AE223" s="99"/>
      <c r="AF223" s="99"/>
      <c r="AG223" s="99"/>
      <c r="AH223" s="99"/>
      <c r="AI223" s="99"/>
      <c r="AJ223" s="99"/>
      <c r="AK223" s="99"/>
      <c r="AL223" s="99"/>
      <c r="AM223" s="99"/>
      <c r="AN223" s="99"/>
      <c r="AO223" s="99"/>
      <c r="AP223" s="99"/>
      <c r="AQ223" s="99"/>
    </row>
    <row r="224" spans="2:43" ht="15" customHeight="1" x14ac:dyDescent="0.2">
      <c r="B224" s="99"/>
      <c r="C224" s="99"/>
      <c r="D224" s="99"/>
      <c r="E224" s="99"/>
      <c r="F224" s="99"/>
      <c r="G224" s="99"/>
      <c r="H224" s="99"/>
      <c r="I224" s="99"/>
      <c r="J224" s="99"/>
      <c r="K224" s="99"/>
      <c r="L224" s="99"/>
      <c r="M224" s="99"/>
      <c r="N224" s="99"/>
      <c r="O224" s="99"/>
      <c r="P224" s="99"/>
      <c r="Q224" s="99"/>
      <c r="R224" s="99"/>
      <c r="S224" s="99"/>
      <c r="T224" s="99"/>
      <c r="U224" s="99"/>
      <c r="V224" s="99"/>
      <c r="W224" s="99"/>
      <c r="X224" s="99"/>
      <c r="Y224" s="99"/>
      <c r="Z224" s="99"/>
      <c r="AA224" s="99"/>
      <c r="AB224" s="99"/>
      <c r="AC224" s="99"/>
      <c r="AD224" s="99"/>
      <c r="AE224" s="99"/>
      <c r="AF224" s="99"/>
      <c r="AG224" s="99"/>
      <c r="AH224" s="99"/>
      <c r="AI224" s="99"/>
      <c r="AJ224" s="99"/>
      <c r="AK224" s="99"/>
      <c r="AL224" s="99"/>
      <c r="AM224" s="99"/>
      <c r="AN224" s="99"/>
      <c r="AO224" s="99"/>
      <c r="AP224" s="99"/>
      <c r="AQ224" s="99"/>
    </row>
    <row r="225" spans="2:43" ht="15" customHeight="1" x14ac:dyDescent="0.2">
      <c r="B225" s="99"/>
      <c r="C225" s="99"/>
      <c r="D225" s="99"/>
      <c r="E225" s="99"/>
      <c r="F225" s="99"/>
      <c r="G225" s="99"/>
      <c r="H225" s="99"/>
      <c r="I225" s="99"/>
      <c r="J225" s="99"/>
      <c r="K225" s="99"/>
      <c r="L225" s="99"/>
      <c r="M225" s="99"/>
      <c r="N225" s="99"/>
      <c r="O225" s="99"/>
      <c r="P225" s="99"/>
      <c r="Q225" s="99"/>
      <c r="R225" s="99"/>
      <c r="S225" s="99"/>
      <c r="T225" s="99"/>
      <c r="U225" s="99"/>
      <c r="V225" s="99"/>
      <c r="W225" s="99"/>
      <c r="X225" s="99"/>
      <c r="Y225" s="99"/>
      <c r="Z225" s="99"/>
      <c r="AA225" s="99"/>
      <c r="AB225" s="99"/>
      <c r="AC225" s="99"/>
      <c r="AD225" s="99"/>
      <c r="AE225" s="99"/>
      <c r="AF225" s="99"/>
      <c r="AG225" s="99"/>
      <c r="AH225" s="99"/>
      <c r="AI225" s="99"/>
      <c r="AJ225" s="99"/>
      <c r="AK225" s="99"/>
      <c r="AL225" s="99"/>
      <c r="AM225" s="99"/>
      <c r="AN225" s="99"/>
      <c r="AO225" s="99"/>
      <c r="AP225" s="99"/>
      <c r="AQ225" s="99"/>
    </row>
    <row r="226" spans="2:43" ht="15" customHeight="1" x14ac:dyDescent="0.2">
      <c r="B226" s="99"/>
      <c r="C226" s="99"/>
      <c r="D226" s="99"/>
      <c r="E226" s="99"/>
      <c r="F226" s="99"/>
      <c r="G226" s="99"/>
      <c r="H226" s="99"/>
      <c r="I226" s="99"/>
      <c r="J226" s="99"/>
      <c r="K226" s="99"/>
      <c r="L226" s="99"/>
      <c r="M226" s="99"/>
      <c r="N226" s="99"/>
      <c r="O226" s="99"/>
      <c r="P226" s="99"/>
      <c r="Q226" s="99"/>
      <c r="R226" s="99"/>
      <c r="S226" s="99"/>
      <c r="T226" s="99"/>
      <c r="U226" s="99"/>
      <c r="V226" s="99"/>
      <c r="W226" s="99"/>
      <c r="X226" s="99"/>
      <c r="Y226" s="99"/>
      <c r="Z226" s="99"/>
      <c r="AA226" s="99"/>
      <c r="AB226" s="99"/>
      <c r="AC226" s="99"/>
      <c r="AD226" s="99"/>
      <c r="AE226" s="99"/>
      <c r="AF226" s="99"/>
      <c r="AG226" s="99"/>
      <c r="AH226" s="99"/>
      <c r="AI226" s="99"/>
      <c r="AJ226" s="99"/>
      <c r="AK226" s="99"/>
      <c r="AL226" s="99"/>
      <c r="AM226" s="99"/>
      <c r="AN226" s="99"/>
      <c r="AO226" s="99"/>
      <c r="AP226" s="99"/>
      <c r="AQ226" s="9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1.140625" style="68" customWidth="1"/>
    <col min="3" max="3" width="19.42578125" style="67" customWidth="1"/>
    <col min="4" max="4" width="10.5703125" style="98" customWidth="1"/>
    <col min="5" max="5" width="8" style="98" customWidth="1"/>
    <col min="6" max="6" width="0.7109375" style="36" customWidth="1"/>
    <col min="7" max="11" width="5.28515625" style="67" customWidth="1"/>
    <col min="12" max="12" width="6" style="67" customWidth="1"/>
    <col min="13" max="21" width="5.28515625" style="67" customWidth="1"/>
    <col min="22" max="22" width="9" style="67" customWidth="1"/>
    <col min="23" max="23" width="20.85546875" style="98" customWidth="1"/>
    <col min="24" max="24" width="9.7109375" style="67" customWidth="1"/>
    <col min="25" max="30" width="9.140625" style="99"/>
    <col min="257" max="257" width="1.28515625" customWidth="1"/>
    <col min="258" max="258" width="31.140625" customWidth="1"/>
    <col min="259" max="259" width="19.42578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20.85546875" customWidth="1"/>
    <col min="280" max="280" width="9.7109375" customWidth="1"/>
    <col min="513" max="513" width="1.28515625" customWidth="1"/>
    <col min="514" max="514" width="31.140625" customWidth="1"/>
    <col min="515" max="515" width="19.42578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20.85546875" customWidth="1"/>
    <col min="536" max="536" width="9.7109375" customWidth="1"/>
    <col min="769" max="769" width="1.28515625" customWidth="1"/>
    <col min="770" max="770" width="31.140625" customWidth="1"/>
    <col min="771" max="771" width="19.42578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20.85546875" customWidth="1"/>
    <col min="792" max="792" width="9.7109375" customWidth="1"/>
    <col min="1025" max="1025" width="1.28515625" customWidth="1"/>
    <col min="1026" max="1026" width="31.140625" customWidth="1"/>
    <col min="1027" max="1027" width="19.42578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20.85546875" customWidth="1"/>
    <col min="1048" max="1048" width="9.7109375" customWidth="1"/>
    <col min="1281" max="1281" width="1.28515625" customWidth="1"/>
    <col min="1282" max="1282" width="31.140625" customWidth="1"/>
    <col min="1283" max="1283" width="19.42578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20.85546875" customWidth="1"/>
    <col min="1304" max="1304" width="9.7109375" customWidth="1"/>
    <col min="1537" max="1537" width="1.28515625" customWidth="1"/>
    <col min="1538" max="1538" width="31.140625" customWidth="1"/>
    <col min="1539" max="1539" width="19.42578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20.85546875" customWidth="1"/>
    <col min="1560" max="1560" width="9.7109375" customWidth="1"/>
    <col min="1793" max="1793" width="1.28515625" customWidth="1"/>
    <col min="1794" max="1794" width="31.140625" customWidth="1"/>
    <col min="1795" max="1795" width="19.42578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20.85546875" customWidth="1"/>
    <col min="1816" max="1816" width="9.7109375" customWidth="1"/>
    <col min="2049" max="2049" width="1.28515625" customWidth="1"/>
    <col min="2050" max="2050" width="31.140625" customWidth="1"/>
    <col min="2051" max="2051" width="19.42578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20.85546875" customWidth="1"/>
    <col min="2072" max="2072" width="9.7109375" customWidth="1"/>
    <col min="2305" max="2305" width="1.28515625" customWidth="1"/>
    <col min="2306" max="2306" width="31.140625" customWidth="1"/>
    <col min="2307" max="2307" width="19.42578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20.85546875" customWidth="1"/>
    <col min="2328" max="2328" width="9.7109375" customWidth="1"/>
    <col min="2561" max="2561" width="1.28515625" customWidth="1"/>
    <col min="2562" max="2562" width="31.140625" customWidth="1"/>
    <col min="2563" max="2563" width="19.42578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20.85546875" customWidth="1"/>
    <col min="2584" max="2584" width="9.7109375" customWidth="1"/>
    <col min="2817" max="2817" width="1.28515625" customWidth="1"/>
    <col min="2818" max="2818" width="31.140625" customWidth="1"/>
    <col min="2819" max="2819" width="19.42578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20.85546875" customWidth="1"/>
    <col min="2840" max="2840" width="9.7109375" customWidth="1"/>
    <col min="3073" max="3073" width="1.28515625" customWidth="1"/>
    <col min="3074" max="3074" width="31.140625" customWidth="1"/>
    <col min="3075" max="3075" width="19.42578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20.85546875" customWidth="1"/>
    <col min="3096" max="3096" width="9.7109375" customWidth="1"/>
    <col min="3329" max="3329" width="1.28515625" customWidth="1"/>
    <col min="3330" max="3330" width="31.140625" customWidth="1"/>
    <col min="3331" max="3331" width="19.42578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20.85546875" customWidth="1"/>
    <col min="3352" max="3352" width="9.7109375" customWidth="1"/>
    <col min="3585" max="3585" width="1.28515625" customWidth="1"/>
    <col min="3586" max="3586" width="31.140625" customWidth="1"/>
    <col min="3587" max="3587" width="19.42578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20.85546875" customWidth="1"/>
    <col min="3608" max="3608" width="9.7109375" customWidth="1"/>
    <col min="3841" max="3841" width="1.28515625" customWidth="1"/>
    <col min="3842" max="3842" width="31.140625" customWidth="1"/>
    <col min="3843" max="3843" width="19.42578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20.85546875" customWidth="1"/>
    <col min="3864" max="3864" width="9.7109375" customWidth="1"/>
    <col min="4097" max="4097" width="1.28515625" customWidth="1"/>
    <col min="4098" max="4098" width="31.140625" customWidth="1"/>
    <col min="4099" max="4099" width="19.42578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20.85546875" customWidth="1"/>
    <col min="4120" max="4120" width="9.7109375" customWidth="1"/>
    <col min="4353" max="4353" width="1.28515625" customWidth="1"/>
    <col min="4354" max="4354" width="31.140625" customWidth="1"/>
    <col min="4355" max="4355" width="19.42578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20.85546875" customWidth="1"/>
    <col min="4376" max="4376" width="9.7109375" customWidth="1"/>
    <col min="4609" max="4609" width="1.28515625" customWidth="1"/>
    <col min="4610" max="4610" width="31.140625" customWidth="1"/>
    <col min="4611" max="4611" width="19.42578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20.85546875" customWidth="1"/>
    <col min="4632" max="4632" width="9.7109375" customWidth="1"/>
    <col min="4865" max="4865" width="1.28515625" customWidth="1"/>
    <col min="4866" max="4866" width="31.140625" customWidth="1"/>
    <col min="4867" max="4867" width="19.42578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20.85546875" customWidth="1"/>
    <col min="4888" max="4888" width="9.7109375" customWidth="1"/>
    <col min="5121" max="5121" width="1.28515625" customWidth="1"/>
    <col min="5122" max="5122" width="31.140625" customWidth="1"/>
    <col min="5123" max="5123" width="19.42578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20.85546875" customWidth="1"/>
    <col min="5144" max="5144" width="9.7109375" customWidth="1"/>
    <col min="5377" max="5377" width="1.28515625" customWidth="1"/>
    <col min="5378" max="5378" width="31.140625" customWidth="1"/>
    <col min="5379" max="5379" width="19.42578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20.85546875" customWidth="1"/>
    <col min="5400" max="5400" width="9.7109375" customWidth="1"/>
    <col min="5633" max="5633" width="1.28515625" customWidth="1"/>
    <col min="5634" max="5634" width="31.140625" customWidth="1"/>
    <col min="5635" max="5635" width="19.42578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20.85546875" customWidth="1"/>
    <col min="5656" max="5656" width="9.7109375" customWidth="1"/>
    <col min="5889" max="5889" width="1.28515625" customWidth="1"/>
    <col min="5890" max="5890" width="31.140625" customWidth="1"/>
    <col min="5891" max="5891" width="19.42578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20.85546875" customWidth="1"/>
    <col min="5912" max="5912" width="9.7109375" customWidth="1"/>
    <col min="6145" max="6145" width="1.28515625" customWidth="1"/>
    <col min="6146" max="6146" width="31.140625" customWidth="1"/>
    <col min="6147" max="6147" width="19.42578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20.85546875" customWidth="1"/>
    <col min="6168" max="6168" width="9.7109375" customWidth="1"/>
    <col min="6401" max="6401" width="1.28515625" customWidth="1"/>
    <col min="6402" max="6402" width="31.140625" customWidth="1"/>
    <col min="6403" max="6403" width="19.42578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20.85546875" customWidth="1"/>
    <col min="6424" max="6424" width="9.7109375" customWidth="1"/>
    <col min="6657" max="6657" width="1.28515625" customWidth="1"/>
    <col min="6658" max="6658" width="31.140625" customWidth="1"/>
    <col min="6659" max="6659" width="19.42578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20.85546875" customWidth="1"/>
    <col min="6680" max="6680" width="9.7109375" customWidth="1"/>
    <col min="6913" max="6913" width="1.28515625" customWidth="1"/>
    <col min="6914" max="6914" width="31.140625" customWidth="1"/>
    <col min="6915" max="6915" width="19.42578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20.85546875" customWidth="1"/>
    <col min="6936" max="6936" width="9.7109375" customWidth="1"/>
    <col min="7169" max="7169" width="1.28515625" customWidth="1"/>
    <col min="7170" max="7170" width="31.140625" customWidth="1"/>
    <col min="7171" max="7171" width="19.42578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20.85546875" customWidth="1"/>
    <col min="7192" max="7192" width="9.7109375" customWidth="1"/>
    <col min="7425" max="7425" width="1.28515625" customWidth="1"/>
    <col min="7426" max="7426" width="31.140625" customWidth="1"/>
    <col min="7427" max="7427" width="19.42578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20.85546875" customWidth="1"/>
    <col min="7448" max="7448" width="9.7109375" customWidth="1"/>
    <col min="7681" max="7681" width="1.28515625" customWidth="1"/>
    <col min="7682" max="7682" width="31.140625" customWidth="1"/>
    <col min="7683" max="7683" width="19.42578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20.85546875" customWidth="1"/>
    <col min="7704" max="7704" width="9.7109375" customWidth="1"/>
    <col min="7937" max="7937" width="1.28515625" customWidth="1"/>
    <col min="7938" max="7938" width="31.140625" customWidth="1"/>
    <col min="7939" max="7939" width="19.42578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20.85546875" customWidth="1"/>
    <col min="7960" max="7960" width="9.7109375" customWidth="1"/>
    <col min="8193" max="8193" width="1.28515625" customWidth="1"/>
    <col min="8194" max="8194" width="31.140625" customWidth="1"/>
    <col min="8195" max="8195" width="19.42578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20.85546875" customWidth="1"/>
    <col min="8216" max="8216" width="9.7109375" customWidth="1"/>
    <col min="8449" max="8449" width="1.28515625" customWidth="1"/>
    <col min="8450" max="8450" width="31.140625" customWidth="1"/>
    <col min="8451" max="8451" width="19.42578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20.85546875" customWidth="1"/>
    <col min="8472" max="8472" width="9.7109375" customWidth="1"/>
    <col min="8705" max="8705" width="1.28515625" customWidth="1"/>
    <col min="8706" max="8706" width="31.140625" customWidth="1"/>
    <col min="8707" max="8707" width="19.42578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20.85546875" customWidth="1"/>
    <col min="8728" max="8728" width="9.7109375" customWidth="1"/>
    <col min="8961" max="8961" width="1.28515625" customWidth="1"/>
    <col min="8962" max="8962" width="31.140625" customWidth="1"/>
    <col min="8963" max="8963" width="19.42578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20.85546875" customWidth="1"/>
    <col min="8984" max="8984" width="9.7109375" customWidth="1"/>
    <col min="9217" max="9217" width="1.28515625" customWidth="1"/>
    <col min="9218" max="9218" width="31.140625" customWidth="1"/>
    <col min="9219" max="9219" width="19.42578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20.85546875" customWidth="1"/>
    <col min="9240" max="9240" width="9.7109375" customWidth="1"/>
    <col min="9473" max="9473" width="1.28515625" customWidth="1"/>
    <col min="9474" max="9474" width="31.140625" customWidth="1"/>
    <col min="9475" max="9475" width="19.42578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20.85546875" customWidth="1"/>
    <col min="9496" max="9496" width="9.7109375" customWidth="1"/>
    <col min="9729" max="9729" width="1.28515625" customWidth="1"/>
    <col min="9730" max="9730" width="31.140625" customWidth="1"/>
    <col min="9731" max="9731" width="19.42578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20.85546875" customWidth="1"/>
    <col min="9752" max="9752" width="9.7109375" customWidth="1"/>
    <col min="9985" max="9985" width="1.28515625" customWidth="1"/>
    <col min="9986" max="9986" width="31.140625" customWidth="1"/>
    <col min="9987" max="9987" width="19.42578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20.85546875" customWidth="1"/>
    <col min="10008" max="10008" width="9.7109375" customWidth="1"/>
    <col min="10241" max="10241" width="1.28515625" customWidth="1"/>
    <col min="10242" max="10242" width="31.140625" customWidth="1"/>
    <col min="10243" max="10243" width="19.42578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20.85546875" customWidth="1"/>
    <col min="10264" max="10264" width="9.7109375" customWidth="1"/>
    <col min="10497" max="10497" width="1.28515625" customWidth="1"/>
    <col min="10498" max="10498" width="31.140625" customWidth="1"/>
    <col min="10499" max="10499" width="19.42578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20.85546875" customWidth="1"/>
    <col min="10520" max="10520" width="9.7109375" customWidth="1"/>
    <col min="10753" max="10753" width="1.28515625" customWidth="1"/>
    <col min="10754" max="10754" width="31.140625" customWidth="1"/>
    <col min="10755" max="10755" width="19.42578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20.85546875" customWidth="1"/>
    <col min="10776" max="10776" width="9.7109375" customWidth="1"/>
    <col min="11009" max="11009" width="1.28515625" customWidth="1"/>
    <col min="11010" max="11010" width="31.140625" customWidth="1"/>
    <col min="11011" max="11011" width="19.42578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20.85546875" customWidth="1"/>
    <col min="11032" max="11032" width="9.7109375" customWidth="1"/>
    <col min="11265" max="11265" width="1.28515625" customWidth="1"/>
    <col min="11266" max="11266" width="31.140625" customWidth="1"/>
    <col min="11267" max="11267" width="19.42578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20.85546875" customWidth="1"/>
    <col min="11288" max="11288" width="9.7109375" customWidth="1"/>
    <col min="11521" max="11521" width="1.28515625" customWidth="1"/>
    <col min="11522" max="11522" width="31.140625" customWidth="1"/>
    <col min="11523" max="11523" width="19.42578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20.85546875" customWidth="1"/>
    <col min="11544" max="11544" width="9.7109375" customWidth="1"/>
    <col min="11777" max="11777" width="1.28515625" customWidth="1"/>
    <col min="11778" max="11778" width="31.140625" customWidth="1"/>
    <col min="11779" max="11779" width="19.42578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20.85546875" customWidth="1"/>
    <col min="11800" max="11800" width="9.7109375" customWidth="1"/>
    <col min="12033" max="12033" width="1.28515625" customWidth="1"/>
    <col min="12034" max="12034" width="31.140625" customWidth="1"/>
    <col min="12035" max="12035" width="19.42578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20.85546875" customWidth="1"/>
    <col min="12056" max="12056" width="9.7109375" customWidth="1"/>
    <col min="12289" max="12289" width="1.28515625" customWidth="1"/>
    <col min="12290" max="12290" width="31.140625" customWidth="1"/>
    <col min="12291" max="12291" width="19.42578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20.85546875" customWidth="1"/>
    <col min="12312" max="12312" width="9.7109375" customWidth="1"/>
    <col min="12545" max="12545" width="1.28515625" customWidth="1"/>
    <col min="12546" max="12546" width="31.140625" customWidth="1"/>
    <col min="12547" max="12547" width="19.42578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20.85546875" customWidth="1"/>
    <col min="12568" max="12568" width="9.7109375" customWidth="1"/>
    <col min="12801" max="12801" width="1.28515625" customWidth="1"/>
    <col min="12802" max="12802" width="31.140625" customWidth="1"/>
    <col min="12803" max="12803" width="19.42578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20.85546875" customWidth="1"/>
    <col min="12824" max="12824" width="9.7109375" customWidth="1"/>
    <col min="13057" max="13057" width="1.28515625" customWidth="1"/>
    <col min="13058" max="13058" width="31.140625" customWidth="1"/>
    <col min="13059" max="13059" width="19.42578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20.85546875" customWidth="1"/>
    <col min="13080" max="13080" width="9.7109375" customWidth="1"/>
    <col min="13313" max="13313" width="1.28515625" customWidth="1"/>
    <col min="13314" max="13314" width="31.140625" customWidth="1"/>
    <col min="13315" max="13315" width="19.42578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20.85546875" customWidth="1"/>
    <col min="13336" max="13336" width="9.7109375" customWidth="1"/>
    <col min="13569" max="13569" width="1.28515625" customWidth="1"/>
    <col min="13570" max="13570" width="31.140625" customWidth="1"/>
    <col min="13571" max="13571" width="19.42578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20.85546875" customWidth="1"/>
    <col min="13592" max="13592" width="9.7109375" customWidth="1"/>
    <col min="13825" max="13825" width="1.28515625" customWidth="1"/>
    <col min="13826" max="13826" width="31.140625" customWidth="1"/>
    <col min="13827" max="13827" width="19.42578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20.85546875" customWidth="1"/>
    <col min="13848" max="13848" width="9.7109375" customWidth="1"/>
    <col min="14081" max="14081" width="1.28515625" customWidth="1"/>
    <col min="14082" max="14082" width="31.140625" customWidth="1"/>
    <col min="14083" max="14083" width="19.42578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20.85546875" customWidth="1"/>
    <col min="14104" max="14104" width="9.7109375" customWidth="1"/>
    <col min="14337" max="14337" width="1.28515625" customWidth="1"/>
    <col min="14338" max="14338" width="31.140625" customWidth="1"/>
    <col min="14339" max="14339" width="19.42578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20.85546875" customWidth="1"/>
    <col min="14360" max="14360" width="9.7109375" customWidth="1"/>
    <col min="14593" max="14593" width="1.28515625" customWidth="1"/>
    <col min="14594" max="14594" width="31.140625" customWidth="1"/>
    <col min="14595" max="14595" width="19.42578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20.85546875" customWidth="1"/>
    <col min="14616" max="14616" width="9.7109375" customWidth="1"/>
    <col min="14849" max="14849" width="1.28515625" customWidth="1"/>
    <col min="14850" max="14850" width="31.140625" customWidth="1"/>
    <col min="14851" max="14851" width="19.42578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20.85546875" customWidth="1"/>
    <col min="14872" max="14872" width="9.7109375" customWidth="1"/>
    <col min="15105" max="15105" width="1.28515625" customWidth="1"/>
    <col min="15106" max="15106" width="31.140625" customWidth="1"/>
    <col min="15107" max="15107" width="19.42578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20.85546875" customWidth="1"/>
    <col min="15128" max="15128" width="9.7109375" customWidth="1"/>
    <col min="15361" max="15361" width="1.28515625" customWidth="1"/>
    <col min="15362" max="15362" width="31.140625" customWidth="1"/>
    <col min="15363" max="15363" width="19.42578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20.85546875" customWidth="1"/>
    <col min="15384" max="15384" width="9.7109375" customWidth="1"/>
    <col min="15617" max="15617" width="1.28515625" customWidth="1"/>
    <col min="15618" max="15618" width="31.140625" customWidth="1"/>
    <col min="15619" max="15619" width="19.42578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20.85546875" customWidth="1"/>
    <col min="15640" max="15640" width="9.7109375" customWidth="1"/>
    <col min="15873" max="15873" width="1.28515625" customWidth="1"/>
    <col min="15874" max="15874" width="31.140625" customWidth="1"/>
    <col min="15875" max="15875" width="19.42578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20.85546875" customWidth="1"/>
    <col min="15896" max="15896" width="9.7109375" customWidth="1"/>
    <col min="16129" max="16129" width="1.28515625" customWidth="1"/>
    <col min="16130" max="16130" width="31.140625" customWidth="1"/>
    <col min="16131" max="16131" width="19.42578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20.85546875" customWidth="1"/>
    <col min="16152" max="16152" width="9.7109375" customWidth="1"/>
  </cols>
  <sheetData>
    <row r="1" spans="1:30" ht="18.75" x14ac:dyDescent="0.3">
      <c r="A1" s="1"/>
      <c r="B1" s="120" t="s">
        <v>101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70"/>
      <c r="X1" s="71"/>
      <c r="Y1" s="72"/>
      <c r="Z1" s="72"/>
      <c r="AA1" s="72"/>
      <c r="AB1" s="72"/>
      <c r="AC1" s="72"/>
      <c r="AD1" s="72"/>
    </row>
    <row r="2" spans="1:30" x14ac:dyDescent="0.25">
      <c r="A2" s="1"/>
      <c r="B2" s="10" t="s">
        <v>109</v>
      </c>
      <c r="C2" s="5" t="s">
        <v>110</v>
      </c>
      <c r="D2" s="73"/>
      <c r="E2" s="11"/>
      <c r="F2" s="74"/>
      <c r="G2" s="7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3"/>
      <c r="X2" s="30"/>
      <c r="Y2" s="72"/>
      <c r="Z2" s="72"/>
      <c r="AA2" s="72"/>
      <c r="AB2" s="72"/>
      <c r="AC2" s="72"/>
      <c r="AD2" s="72"/>
    </row>
    <row r="3" spans="1:30" x14ac:dyDescent="0.25">
      <c r="A3" s="1"/>
      <c r="B3" s="75" t="s">
        <v>46</v>
      </c>
      <c r="C3" s="22" t="s">
        <v>47</v>
      </c>
      <c r="D3" s="76" t="s">
        <v>48</v>
      </c>
      <c r="E3" s="77" t="s">
        <v>1</v>
      </c>
      <c r="F3" s="23"/>
      <c r="G3" s="78" t="s">
        <v>49</v>
      </c>
      <c r="H3" s="79" t="s">
        <v>50</v>
      </c>
      <c r="I3" s="79" t="s">
        <v>30</v>
      </c>
      <c r="J3" s="17" t="s">
        <v>51</v>
      </c>
      <c r="K3" s="80" t="s">
        <v>52</v>
      </c>
      <c r="L3" s="80" t="s">
        <v>53</v>
      </c>
      <c r="M3" s="78" t="s">
        <v>54</v>
      </c>
      <c r="N3" s="78" t="s">
        <v>29</v>
      </c>
      <c r="O3" s="79" t="s">
        <v>55</v>
      </c>
      <c r="P3" s="78" t="s">
        <v>50</v>
      </c>
      <c r="Q3" s="78" t="s">
        <v>16</v>
      </c>
      <c r="R3" s="78">
        <v>1</v>
      </c>
      <c r="S3" s="78">
        <v>2</v>
      </c>
      <c r="T3" s="78">
        <v>3</v>
      </c>
      <c r="U3" s="78" t="s">
        <v>56</v>
      </c>
      <c r="V3" s="17" t="s">
        <v>21</v>
      </c>
      <c r="W3" s="16" t="s">
        <v>57</v>
      </c>
      <c r="X3" s="16" t="s">
        <v>58</v>
      </c>
      <c r="Y3" s="72"/>
      <c r="Z3" s="72"/>
      <c r="AA3" s="72"/>
      <c r="AB3" s="72"/>
      <c r="AC3" s="72"/>
      <c r="AD3" s="72"/>
    </row>
    <row r="4" spans="1:30" x14ac:dyDescent="0.25">
      <c r="A4" s="9"/>
      <c r="B4" s="81" t="s">
        <v>121</v>
      </c>
      <c r="C4" s="82" t="s">
        <v>122</v>
      </c>
      <c r="D4" s="83" t="s">
        <v>59</v>
      </c>
      <c r="E4" s="84" t="s">
        <v>34</v>
      </c>
      <c r="F4" s="23"/>
      <c r="G4" s="85"/>
      <c r="H4" s="85"/>
      <c r="I4" s="127"/>
      <c r="J4" s="87" t="s">
        <v>123</v>
      </c>
      <c r="K4" s="87"/>
      <c r="L4" s="87"/>
      <c r="M4" s="87"/>
      <c r="N4" s="85"/>
      <c r="O4" s="86"/>
      <c r="P4" s="85"/>
      <c r="Q4" s="86"/>
      <c r="R4" s="86"/>
      <c r="S4" s="86"/>
      <c r="T4" s="86"/>
      <c r="U4" s="86"/>
      <c r="V4" s="88"/>
      <c r="W4" s="82" t="s">
        <v>93</v>
      </c>
      <c r="X4" s="89" t="s">
        <v>124</v>
      </c>
      <c r="Y4" s="72"/>
      <c r="Z4" s="72"/>
      <c r="AA4" s="72"/>
      <c r="AB4" s="72"/>
      <c r="AC4" s="72"/>
      <c r="AD4" s="72"/>
    </row>
    <row r="5" spans="1:30" x14ac:dyDescent="0.25">
      <c r="A5" s="9"/>
      <c r="B5" s="81" t="s">
        <v>125</v>
      </c>
      <c r="C5" s="82" t="s">
        <v>126</v>
      </c>
      <c r="D5" s="83" t="s">
        <v>59</v>
      </c>
      <c r="E5" s="84" t="s">
        <v>34</v>
      </c>
      <c r="F5" s="23"/>
      <c r="G5" s="85"/>
      <c r="H5" s="85"/>
      <c r="I5" s="127">
        <v>1</v>
      </c>
      <c r="J5" s="87" t="s">
        <v>123</v>
      </c>
      <c r="K5" s="87">
        <v>7</v>
      </c>
      <c r="L5" s="87"/>
      <c r="M5" s="87">
        <v>1</v>
      </c>
      <c r="N5" s="85"/>
      <c r="O5" s="86"/>
      <c r="P5" s="85"/>
      <c r="Q5" s="86"/>
      <c r="R5" s="86"/>
      <c r="S5" s="86"/>
      <c r="T5" s="86"/>
      <c r="U5" s="86"/>
      <c r="V5" s="88"/>
      <c r="W5" s="82" t="s">
        <v>93</v>
      </c>
      <c r="X5" s="89" t="s">
        <v>127</v>
      </c>
      <c r="Y5" s="72"/>
      <c r="Z5" s="72"/>
      <c r="AA5" s="72"/>
      <c r="AB5" s="72"/>
      <c r="AC5" s="72"/>
      <c r="AD5" s="72"/>
    </row>
    <row r="6" spans="1:30" x14ac:dyDescent="0.25">
      <c r="A6" s="9"/>
      <c r="B6" s="81" t="s">
        <v>62</v>
      </c>
      <c r="C6" s="82" t="s">
        <v>63</v>
      </c>
      <c r="D6" s="83" t="s">
        <v>59</v>
      </c>
      <c r="E6" s="84" t="s">
        <v>34</v>
      </c>
      <c r="F6" s="23"/>
      <c r="G6" s="85">
        <v>1</v>
      </c>
      <c r="H6" s="85"/>
      <c r="I6" s="127"/>
      <c r="J6" s="87" t="s">
        <v>123</v>
      </c>
      <c r="K6" s="87">
        <v>1</v>
      </c>
      <c r="L6" s="87"/>
      <c r="M6" s="87">
        <v>1</v>
      </c>
      <c r="N6" s="85"/>
      <c r="O6" s="86"/>
      <c r="P6" s="85">
        <v>1</v>
      </c>
      <c r="Q6" s="86"/>
      <c r="R6" s="86"/>
      <c r="S6" s="86"/>
      <c r="T6" s="86"/>
      <c r="U6" s="86"/>
      <c r="V6" s="88"/>
      <c r="W6" s="82" t="s">
        <v>64</v>
      </c>
      <c r="X6" s="89" t="s">
        <v>65</v>
      </c>
      <c r="Y6" s="72"/>
      <c r="Z6" s="72"/>
      <c r="AA6" s="72"/>
      <c r="AB6" s="72"/>
      <c r="AC6" s="72"/>
      <c r="AD6" s="72"/>
    </row>
    <row r="7" spans="1:30" x14ac:dyDescent="0.25">
      <c r="A7" s="9"/>
      <c r="B7" s="81" t="s">
        <v>128</v>
      </c>
      <c r="C7" s="82" t="s">
        <v>129</v>
      </c>
      <c r="D7" s="83" t="s">
        <v>59</v>
      </c>
      <c r="E7" s="84" t="s">
        <v>34</v>
      </c>
      <c r="F7" s="23"/>
      <c r="G7" s="85">
        <v>1</v>
      </c>
      <c r="H7" s="85"/>
      <c r="I7" s="127"/>
      <c r="J7" s="87" t="s">
        <v>123</v>
      </c>
      <c r="K7" s="87">
        <v>6</v>
      </c>
      <c r="L7" s="87" t="s">
        <v>76</v>
      </c>
      <c r="M7" s="87">
        <v>1</v>
      </c>
      <c r="N7" s="85"/>
      <c r="O7" s="86">
        <v>1</v>
      </c>
      <c r="P7" s="85">
        <v>2</v>
      </c>
      <c r="Q7" s="86"/>
      <c r="R7" s="86"/>
      <c r="S7" s="86"/>
      <c r="T7" s="86"/>
      <c r="U7" s="86"/>
      <c r="V7" s="88"/>
      <c r="W7" s="82" t="s">
        <v>61</v>
      </c>
      <c r="X7" s="89" t="s">
        <v>130</v>
      </c>
      <c r="Y7" s="72"/>
      <c r="Z7" s="72"/>
      <c r="AA7" s="72"/>
      <c r="AB7" s="72"/>
      <c r="AC7" s="72"/>
      <c r="AD7" s="72"/>
    </row>
    <row r="8" spans="1:30" x14ac:dyDescent="0.25">
      <c r="A8" s="9"/>
      <c r="B8" s="81" t="s">
        <v>66</v>
      </c>
      <c r="C8" s="82" t="s">
        <v>67</v>
      </c>
      <c r="D8" s="83" t="s">
        <v>59</v>
      </c>
      <c r="E8" s="84" t="s">
        <v>34</v>
      </c>
      <c r="F8" s="23"/>
      <c r="G8" s="85"/>
      <c r="H8" s="85">
        <v>1</v>
      </c>
      <c r="I8" s="127"/>
      <c r="J8" s="87" t="s">
        <v>123</v>
      </c>
      <c r="K8" s="87">
        <v>7</v>
      </c>
      <c r="L8" s="87" t="s">
        <v>131</v>
      </c>
      <c r="M8" s="87">
        <v>1</v>
      </c>
      <c r="N8" s="85"/>
      <c r="O8" s="86">
        <v>1</v>
      </c>
      <c r="P8" s="85">
        <v>1</v>
      </c>
      <c r="Q8" s="86"/>
      <c r="R8" s="86"/>
      <c r="S8" s="86"/>
      <c r="T8" s="86"/>
      <c r="U8" s="86"/>
      <c r="V8" s="88"/>
      <c r="W8" s="82" t="s">
        <v>68</v>
      </c>
      <c r="X8" s="89" t="s">
        <v>69</v>
      </c>
      <c r="Y8" s="72"/>
      <c r="Z8" s="72"/>
      <c r="AA8" s="72"/>
      <c r="AB8" s="72"/>
      <c r="AC8" s="72"/>
      <c r="AD8" s="72"/>
    </row>
    <row r="9" spans="1:30" x14ac:dyDescent="0.25">
      <c r="A9" s="9"/>
      <c r="B9" s="81" t="s">
        <v>70</v>
      </c>
      <c r="C9" s="82" t="s">
        <v>71</v>
      </c>
      <c r="D9" s="83" t="s">
        <v>59</v>
      </c>
      <c r="E9" s="84" t="s">
        <v>34</v>
      </c>
      <c r="F9" s="23"/>
      <c r="G9" s="85"/>
      <c r="H9" s="85"/>
      <c r="I9" s="86">
        <v>1</v>
      </c>
      <c r="J9" s="87" t="s">
        <v>123</v>
      </c>
      <c r="K9" s="87">
        <v>5</v>
      </c>
      <c r="L9" s="87"/>
      <c r="M9" s="87">
        <v>1</v>
      </c>
      <c r="N9" s="85"/>
      <c r="O9" s="86"/>
      <c r="P9" s="85">
        <v>1</v>
      </c>
      <c r="Q9" s="86"/>
      <c r="R9" s="86"/>
      <c r="S9" s="86"/>
      <c r="T9" s="86"/>
      <c r="U9" s="86"/>
      <c r="V9" s="88"/>
      <c r="W9" s="82" t="s">
        <v>72</v>
      </c>
      <c r="X9" s="89" t="s">
        <v>73</v>
      </c>
      <c r="Y9" s="72"/>
      <c r="Z9" s="72"/>
      <c r="AA9" s="72"/>
      <c r="AB9" s="72"/>
      <c r="AC9" s="72"/>
      <c r="AD9" s="72"/>
    </row>
    <row r="10" spans="1:30" x14ac:dyDescent="0.25">
      <c r="A10" s="9"/>
      <c r="B10" s="81" t="s">
        <v>74</v>
      </c>
      <c r="C10" s="82" t="s">
        <v>75</v>
      </c>
      <c r="D10" s="83" t="s">
        <v>59</v>
      </c>
      <c r="E10" s="84" t="s">
        <v>34</v>
      </c>
      <c r="F10" s="23"/>
      <c r="G10" s="85">
        <v>1</v>
      </c>
      <c r="H10" s="85"/>
      <c r="I10" s="86"/>
      <c r="J10" s="87" t="s">
        <v>132</v>
      </c>
      <c r="K10" s="87">
        <v>6</v>
      </c>
      <c r="L10" s="87"/>
      <c r="M10" s="87">
        <v>1</v>
      </c>
      <c r="N10" s="85"/>
      <c r="O10" s="86"/>
      <c r="P10" s="85"/>
      <c r="Q10" s="86"/>
      <c r="R10" s="86"/>
      <c r="S10" s="86"/>
      <c r="T10" s="86"/>
      <c r="U10" s="86"/>
      <c r="V10" s="88"/>
      <c r="W10" s="82" t="s">
        <v>61</v>
      </c>
      <c r="X10" s="89" t="s">
        <v>77</v>
      </c>
      <c r="Y10" s="72"/>
      <c r="Z10" s="72"/>
      <c r="AA10" s="72"/>
      <c r="AB10" s="72"/>
      <c r="AC10" s="72"/>
      <c r="AD10" s="72"/>
    </row>
    <row r="11" spans="1:30" x14ac:dyDescent="0.25">
      <c r="A11" s="9"/>
      <c r="B11" s="81" t="s">
        <v>78</v>
      </c>
      <c r="C11" s="82" t="s">
        <v>79</v>
      </c>
      <c r="D11" s="83" t="s">
        <v>59</v>
      </c>
      <c r="E11" s="84" t="s">
        <v>34</v>
      </c>
      <c r="F11" s="23"/>
      <c r="G11" s="85"/>
      <c r="H11" s="85">
        <v>1</v>
      </c>
      <c r="I11" s="86"/>
      <c r="J11" s="87" t="s">
        <v>132</v>
      </c>
      <c r="K11" s="87">
        <v>1</v>
      </c>
      <c r="L11" s="87" t="s">
        <v>133</v>
      </c>
      <c r="M11" s="87">
        <v>1</v>
      </c>
      <c r="N11" s="85"/>
      <c r="O11" s="86">
        <v>1</v>
      </c>
      <c r="P11" s="85"/>
      <c r="Q11" s="86"/>
      <c r="R11" s="86"/>
      <c r="S11" s="86"/>
      <c r="T11" s="86"/>
      <c r="U11" s="86"/>
      <c r="V11" s="88"/>
      <c r="W11" s="82" t="s">
        <v>61</v>
      </c>
      <c r="X11" s="89" t="s">
        <v>80</v>
      </c>
      <c r="Y11" s="72"/>
      <c r="Z11" s="72"/>
      <c r="AA11" s="72"/>
      <c r="AB11" s="72"/>
      <c r="AC11" s="72"/>
      <c r="AD11" s="72"/>
    </row>
    <row r="12" spans="1:30" x14ac:dyDescent="0.25">
      <c r="A12" s="9"/>
      <c r="B12" s="22" t="s">
        <v>7</v>
      </c>
      <c r="C12" s="17"/>
      <c r="D12" s="16"/>
      <c r="E12" s="90"/>
      <c r="F12" s="91"/>
      <c r="G12" s="18">
        <v>3</v>
      </c>
      <c r="H12" s="18">
        <v>2</v>
      </c>
      <c r="I12" s="18">
        <v>2</v>
      </c>
      <c r="J12" s="17"/>
      <c r="K12" s="17"/>
      <c r="L12" s="17"/>
      <c r="M12" s="18">
        <v>7</v>
      </c>
      <c r="N12" s="18"/>
      <c r="O12" s="18">
        <v>3</v>
      </c>
      <c r="P12" s="18">
        <v>5</v>
      </c>
      <c r="Q12" s="18"/>
      <c r="R12" s="18"/>
      <c r="S12" s="18"/>
      <c r="T12" s="18"/>
      <c r="U12" s="18"/>
      <c r="V12" s="41"/>
      <c r="W12" s="92"/>
      <c r="X12" s="93"/>
      <c r="Y12" s="72"/>
      <c r="Z12" s="72"/>
      <c r="AA12" s="72"/>
      <c r="AB12" s="72"/>
      <c r="AC12" s="72"/>
      <c r="AD12" s="72"/>
    </row>
    <row r="13" spans="1:30" x14ac:dyDescent="0.25">
      <c r="A13" s="9"/>
      <c r="B13" s="128" t="s">
        <v>81</v>
      </c>
      <c r="C13" s="129" t="s">
        <v>134</v>
      </c>
      <c r="D13" s="122"/>
      <c r="E13" s="11"/>
      <c r="F13" s="12"/>
      <c r="G13" s="130"/>
      <c r="H13" s="11"/>
      <c r="I13" s="73"/>
      <c r="J13" s="11"/>
      <c r="K13" s="11"/>
      <c r="L13" s="11"/>
      <c r="M13" s="11"/>
      <c r="N13" s="11"/>
      <c r="O13" s="11"/>
      <c r="P13" s="11"/>
      <c r="Q13" s="11"/>
      <c r="R13" s="129"/>
      <c r="S13" s="11"/>
      <c r="T13" s="11"/>
      <c r="U13" s="11"/>
      <c r="V13" s="11"/>
      <c r="W13" s="129"/>
      <c r="X13" s="50"/>
      <c r="Y13" s="72"/>
      <c r="Z13" s="72"/>
      <c r="AA13" s="72"/>
      <c r="AB13" s="72"/>
      <c r="AC13" s="72"/>
      <c r="AD13" s="72"/>
    </row>
    <row r="14" spans="1:30" x14ac:dyDescent="0.25">
      <c r="A14" s="94"/>
      <c r="B14" s="100"/>
      <c r="C14" s="101"/>
      <c r="D14" s="101"/>
      <c r="E14" s="96"/>
      <c r="F14" s="96"/>
      <c r="G14" s="102"/>
      <c r="H14" s="103"/>
      <c r="I14" s="95"/>
      <c r="J14" s="103"/>
      <c r="K14" s="95"/>
      <c r="L14" s="103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104"/>
      <c r="Y14" s="72"/>
      <c r="Z14" s="66"/>
      <c r="AA14" s="66"/>
      <c r="AB14" s="66"/>
      <c r="AC14" s="72"/>
      <c r="AD14" s="72"/>
    </row>
    <row r="15" spans="1:30" x14ac:dyDescent="0.25">
      <c r="A15" s="1"/>
      <c r="B15" s="75" t="s">
        <v>102</v>
      </c>
      <c r="C15" s="22" t="s">
        <v>47</v>
      </c>
      <c r="D15" s="76" t="s">
        <v>48</v>
      </c>
      <c r="E15" s="77" t="s">
        <v>1</v>
      </c>
      <c r="F15" s="23"/>
      <c r="G15" s="78" t="s">
        <v>49</v>
      </c>
      <c r="H15" s="79" t="s">
        <v>50</v>
      </c>
      <c r="I15" s="79" t="s">
        <v>30</v>
      </c>
      <c r="J15" s="17" t="s">
        <v>51</v>
      </c>
      <c r="K15" s="80" t="s">
        <v>52</v>
      </c>
      <c r="L15" s="80" t="s">
        <v>53</v>
      </c>
      <c r="M15" s="78" t="s">
        <v>54</v>
      </c>
      <c r="N15" s="78" t="s">
        <v>29</v>
      </c>
      <c r="O15" s="79" t="s">
        <v>55</v>
      </c>
      <c r="P15" s="78" t="s">
        <v>50</v>
      </c>
      <c r="Q15" s="78" t="s">
        <v>16</v>
      </c>
      <c r="R15" s="78">
        <v>1</v>
      </c>
      <c r="S15" s="78">
        <v>2</v>
      </c>
      <c r="T15" s="78">
        <v>3</v>
      </c>
      <c r="U15" s="78" t="s">
        <v>56</v>
      </c>
      <c r="V15" s="17" t="s">
        <v>21</v>
      </c>
      <c r="W15" s="16" t="s">
        <v>57</v>
      </c>
      <c r="X15" s="16" t="s">
        <v>58</v>
      </c>
      <c r="Y15" s="72"/>
      <c r="Z15" s="72"/>
      <c r="AA15" s="72"/>
      <c r="AB15" s="72"/>
      <c r="AC15" s="72"/>
      <c r="AD15" s="72"/>
    </row>
    <row r="16" spans="1:30" x14ac:dyDescent="0.25">
      <c r="A16" s="1"/>
      <c r="B16" s="131" t="s">
        <v>135</v>
      </c>
      <c r="C16" s="82" t="s">
        <v>136</v>
      </c>
      <c r="D16" s="81" t="s">
        <v>59</v>
      </c>
      <c r="E16" s="123" t="s">
        <v>34</v>
      </c>
      <c r="F16" s="124"/>
      <c r="G16" s="85"/>
      <c r="H16" s="86"/>
      <c r="I16" s="85">
        <v>1</v>
      </c>
      <c r="J16" s="87"/>
      <c r="K16" s="87" t="s">
        <v>60</v>
      </c>
      <c r="L16" s="87"/>
      <c r="M16" s="87">
        <v>1</v>
      </c>
      <c r="N16" s="85"/>
      <c r="O16" s="86"/>
      <c r="P16" s="85"/>
      <c r="Q16" s="86"/>
      <c r="R16" s="86"/>
      <c r="S16" s="86"/>
      <c r="T16" s="86"/>
      <c r="U16" s="86"/>
      <c r="V16" s="88"/>
      <c r="W16" s="81" t="s">
        <v>137</v>
      </c>
      <c r="X16" s="85"/>
      <c r="Y16" s="72"/>
      <c r="Z16" s="72"/>
      <c r="AA16" s="72"/>
      <c r="AB16" s="72"/>
      <c r="AC16" s="72"/>
      <c r="AD16" s="72"/>
    </row>
    <row r="17" spans="1:30" x14ac:dyDescent="0.25">
      <c r="A17" s="1"/>
      <c r="B17" s="75" t="s">
        <v>102</v>
      </c>
      <c r="C17" s="22"/>
      <c r="D17" s="76"/>
      <c r="E17" s="77"/>
      <c r="F17" s="23"/>
      <c r="G17" s="78"/>
      <c r="H17" s="79"/>
      <c r="I17" s="79"/>
      <c r="J17" s="17"/>
      <c r="K17" s="80"/>
      <c r="L17" s="80"/>
      <c r="M17" s="78"/>
      <c r="N17" s="78"/>
      <c r="O17" s="79"/>
      <c r="P17" s="78"/>
      <c r="Q17" s="78"/>
      <c r="R17" s="78"/>
      <c r="S17" s="78"/>
      <c r="T17" s="78"/>
      <c r="U17" s="78"/>
      <c r="V17" s="17"/>
      <c r="W17" s="16"/>
      <c r="X17" s="16"/>
      <c r="Y17" s="72"/>
      <c r="Z17" s="72"/>
      <c r="AA17" s="72"/>
      <c r="AB17" s="72"/>
      <c r="AC17" s="72"/>
      <c r="AD17" s="72"/>
    </row>
    <row r="18" spans="1:30" x14ac:dyDescent="0.25">
      <c r="A18" s="94"/>
      <c r="B18" s="100"/>
      <c r="C18" s="101"/>
      <c r="D18" s="101"/>
      <c r="E18" s="96"/>
      <c r="F18" s="96"/>
      <c r="G18" s="102"/>
      <c r="H18" s="103"/>
      <c r="I18" s="95"/>
      <c r="J18" s="103"/>
      <c r="K18" s="95"/>
      <c r="L18" s="103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104"/>
      <c r="Y18" s="72"/>
      <c r="Z18" s="66"/>
      <c r="AA18" s="66"/>
      <c r="AB18" s="66"/>
      <c r="AC18" s="72"/>
      <c r="AD18" s="72"/>
    </row>
    <row r="19" spans="1:30" ht="18.75" x14ac:dyDescent="0.25">
      <c r="A19" s="94"/>
      <c r="B19" s="121" t="s">
        <v>87</v>
      </c>
      <c r="C19" s="69"/>
      <c r="D19" s="70"/>
      <c r="E19" s="70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70"/>
      <c r="X19" s="71"/>
      <c r="Y19" s="72"/>
      <c r="Z19" s="66"/>
      <c r="AA19" s="66"/>
      <c r="AB19" s="66"/>
      <c r="AC19" s="72"/>
      <c r="AD19" s="72"/>
    </row>
    <row r="20" spans="1:30" x14ac:dyDescent="0.25">
      <c r="A20" s="94"/>
      <c r="B20" s="75" t="s">
        <v>46</v>
      </c>
      <c r="C20" s="22" t="s">
        <v>88</v>
      </c>
      <c r="D20" s="76" t="s">
        <v>48</v>
      </c>
      <c r="E20" s="77" t="s">
        <v>1</v>
      </c>
      <c r="F20" s="46"/>
      <c r="G20" s="78" t="s">
        <v>49</v>
      </c>
      <c r="H20" s="79" t="s">
        <v>50</v>
      </c>
      <c r="I20" s="79" t="s">
        <v>30</v>
      </c>
      <c r="J20" s="17" t="s">
        <v>51</v>
      </c>
      <c r="K20" s="80" t="s">
        <v>52</v>
      </c>
      <c r="L20" s="80" t="s">
        <v>53</v>
      </c>
      <c r="M20" s="78" t="s">
        <v>54</v>
      </c>
      <c r="N20" s="78" t="s">
        <v>29</v>
      </c>
      <c r="O20" s="79" t="s">
        <v>55</v>
      </c>
      <c r="P20" s="78" t="s">
        <v>50</v>
      </c>
      <c r="Q20" s="78" t="s">
        <v>16</v>
      </c>
      <c r="R20" s="78">
        <v>1</v>
      </c>
      <c r="S20" s="78">
        <v>2</v>
      </c>
      <c r="T20" s="78">
        <v>3</v>
      </c>
      <c r="U20" s="78" t="s">
        <v>56</v>
      </c>
      <c r="V20" s="17" t="s">
        <v>89</v>
      </c>
      <c r="W20" s="16" t="s">
        <v>57</v>
      </c>
      <c r="X20" s="16" t="s">
        <v>58</v>
      </c>
      <c r="Y20" s="72"/>
      <c r="Z20" s="66"/>
      <c r="AA20" s="66"/>
      <c r="AB20" s="66"/>
      <c r="AC20" s="72"/>
      <c r="AD20" s="72"/>
    </row>
    <row r="21" spans="1:30" x14ac:dyDescent="0.25">
      <c r="A21" s="94"/>
      <c r="B21" s="132" t="s">
        <v>138</v>
      </c>
      <c r="C21" s="133" t="s">
        <v>139</v>
      </c>
      <c r="D21" s="83" t="s">
        <v>95</v>
      </c>
      <c r="E21" s="113" t="s">
        <v>34</v>
      </c>
      <c r="F21" s="46"/>
      <c r="G21" s="114"/>
      <c r="H21" s="115"/>
      <c r="I21" s="114">
        <v>1</v>
      </c>
      <c r="J21" s="116" t="s">
        <v>123</v>
      </c>
      <c r="K21" s="116"/>
      <c r="L21" s="115"/>
      <c r="M21" s="117">
        <v>1</v>
      </c>
      <c r="N21" s="118"/>
      <c r="O21" s="118">
        <v>2</v>
      </c>
      <c r="P21" s="118"/>
      <c r="Q21" s="117"/>
      <c r="R21" s="117"/>
      <c r="S21" s="117"/>
      <c r="T21" s="117"/>
      <c r="U21" s="117"/>
      <c r="V21" s="119"/>
      <c r="W21" s="113" t="s">
        <v>93</v>
      </c>
      <c r="X21" s="85">
        <v>2197</v>
      </c>
      <c r="Y21" s="72"/>
      <c r="Z21" s="66"/>
      <c r="AA21" s="66"/>
      <c r="AB21" s="66"/>
      <c r="AC21" s="72"/>
      <c r="AD21" s="72"/>
    </row>
    <row r="22" spans="1:30" x14ac:dyDescent="0.25">
      <c r="A22" s="94"/>
      <c r="B22" s="105" t="s">
        <v>140</v>
      </c>
      <c r="C22" s="106" t="s">
        <v>141</v>
      </c>
      <c r="D22" s="105" t="s">
        <v>92</v>
      </c>
      <c r="E22" s="107" t="s">
        <v>34</v>
      </c>
      <c r="F22" s="46"/>
      <c r="G22" s="108"/>
      <c r="H22" s="108"/>
      <c r="I22" s="108">
        <v>1</v>
      </c>
      <c r="J22" s="109" t="s">
        <v>123</v>
      </c>
      <c r="K22" s="109"/>
      <c r="L22" s="110"/>
      <c r="M22" s="110">
        <v>1</v>
      </c>
      <c r="N22" s="109"/>
      <c r="O22" s="110"/>
      <c r="P22" s="110"/>
      <c r="Q22" s="110"/>
      <c r="R22" s="110"/>
      <c r="S22" s="110"/>
      <c r="T22" s="110"/>
      <c r="U22" s="110"/>
      <c r="V22" s="111"/>
      <c r="W22" s="107" t="s">
        <v>142</v>
      </c>
      <c r="X22" s="39">
        <v>3000</v>
      </c>
      <c r="Y22" s="72"/>
      <c r="Z22" s="66"/>
      <c r="AA22" s="66"/>
      <c r="AB22" s="66"/>
      <c r="AC22" s="72"/>
      <c r="AD22" s="72"/>
    </row>
    <row r="23" spans="1:30" x14ac:dyDescent="0.25">
      <c r="A23" s="94"/>
      <c r="B23" s="83" t="s">
        <v>90</v>
      </c>
      <c r="C23" s="112" t="s">
        <v>91</v>
      </c>
      <c r="D23" s="83" t="s">
        <v>95</v>
      </c>
      <c r="E23" s="113" t="s">
        <v>34</v>
      </c>
      <c r="F23" s="46"/>
      <c r="G23" s="114">
        <v>1</v>
      </c>
      <c r="H23" s="115"/>
      <c r="I23" s="114"/>
      <c r="J23" s="116" t="s">
        <v>123</v>
      </c>
      <c r="K23" s="116">
        <v>1</v>
      </c>
      <c r="L23" s="115"/>
      <c r="M23" s="117">
        <v>1</v>
      </c>
      <c r="N23" s="118"/>
      <c r="O23" s="118"/>
      <c r="P23" s="118">
        <v>5</v>
      </c>
      <c r="Q23" s="117"/>
      <c r="R23" s="117"/>
      <c r="S23" s="117"/>
      <c r="T23" s="117"/>
      <c r="U23" s="117"/>
      <c r="V23" s="119"/>
      <c r="W23" s="113" t="s">
        <v>143</v>
      </c>
      <c r="X23" s="85">
        <v>1600</v>
      </c>
      <c r="Y23" s="46"/>
      <c r="Z23" s="43"/>
      <c r="AA23" s="23"/>
      <c r="AB23" s="23"/>
      <c r="AC23" s="72"/>
      <c r="AD23" s="72"/>
    </row>
    <row r="24" spans="1:30" x14ac:dyDescent="0.25">
      <c r="A24" s="9"/>
      <c r="B24" s="83" t="s">
        <v>94</v>
      </c>
      <c r="C24" s="112" t="s">
        <v>79</v>
      </c>
      <c r="D24" s="83" t="s">
        <v>95</v>
      </c>
      <c r="E24" s="113" t="s">
        <v>34</v>
      </c>
      <c r="F24" s="46"/>
      <c r="G24" s="114"/>
      <c r="H24" s="115" t="s">
        <v>96</v>
      </c>
      <c r="I24" s="114"/>
      <c r="J24" s="116" t="s">
        <v>123</v>
      </c>
      <c r="K24" s="116">
        <v>1</v>
      </c>
      <c r="L24" s="115"/>
      <c r="M24" s="117">
        <v>1</v>
      </c>
      <c r="N24" s="118"/>
      <c r="O24" s="118"/>
      <c r="P24" s="118">
        <v>1</v>
      </c>
      <c r="Q24" s="117"/>
      <c r="R24" s="117"/>
      <c r="S24" s="117"/>
      <c r="T24" s="117"/>
      <c r="U24" s="117"/>
      <c r="V24" s="119"/>
      <c r="W24" s="113" t="s">
        <v>61</v>
      </c>
      <c r="X24" s="85">
        <v>1910</v>
      </c>
      <c r="Y24" s="72"/>
      <c r="Z24" s="72"/>
      <c r="AA24" s="72"/>
      <c r="AB24" s="72"/>
      <c r="AC24" s="72"/>
      <c r="AD24" s="72"/>
    </row>
    <row r="25" spans="1:30" x14ac:dyDescent="0.25">
      <c r="A25" s="9"/>
      <c r="B25" s="83" t="s">
        <v>97</v>
      </c>
      <c r="C25" s="112" t="s">
        <v>98</v>
      </c>
      <c r="D25" s="83" t="s">
        <v>95</v>
      </c>
      <c r="E25" s="113" t="s">
        <v>34</v>
      </c>
      <c r="F25" s="46"/>
      <c r="G25" s="114">
        <v>1</v>
      </c>
      <c r="H25" s="115"/>
      <c r="I25" s="114"/>
      <c r="J25" s="116" t="s">
        <v>123</v>
      </c>
      <c r="K25" s="116">
        <v>1</v>
      </c>
      <c r="L25" s="115"/>
      <c r="M25" s="117">
        <v>1</v>
      </c>
      <c r="N25" s="118"/>
      <c r="O25" s="118">
        <v>2</v>
      </c>
      <c r="P25" s="118">
        <v>1</v>
      </c>
      <c r="Q25" s="117"/>
      <c r="R25" s="117"/>
      <c r="S25" s="117"/>
      <c r="T25" s="117"/>
      <c r="U25" s="117"/>
      <c r="V25" s="119"/>
      <c r="W25" s="113" t="s">
        <v>99</v>
      </c>
      <c r="X25" s="85"/>
      <c r="Y25" s="72"/>
      <c r="Z25" s="72"/>
      <c r="AA25" s="72"/>
      <c r="AB25" s="72"/>
      <c r="AC25" s="72"/>
      <c r="AD25" s="72"/>
    </row>
    <row r="26" spans="1:30" x14ac:dyDescent="0.25">
      <c r="A26" s="9"/>
      <c r="B26" s="83" t="s">
        <v>144</v>
      </c>
      <c r="C26" s="112" t="s">
        <v>100</v>
      </c>
      <c r="D26" s="83" t="s">
        <v>95</v>
      </c>
      <c r="E26" s="113" t="s">
        <v>34</v>
      </c>
      <c r="F26" s="46"/>
      <c r="G26" s="114"/>
      <c r="H26" s="115"/>
      <c r="I26" s="114">
        <v>1</v>
      </c>
      <c r="J26" s="116" t="s">
        <v>132</v>
      </c>
      <c r="K26" s="116">
        <v>6</v>
      </c>
      <c r="L26" s="115"/>
      <c r="M26" s="117">
        <v>1</v>
      </c>
      <c r="N26" s="118"/>
      <c r="O26" s="118"/>
      <c r="P26" s="118"/>
      <c r="Q26" s="117"/>
      <c r="R26" s="117"/>
      <c r="S26" s="117"/>
      <c r="T26" s="117"/>
      <c r="U26" s="117"/>
      <c r="V26" s="119"/>
      <c r="W26" s="112" t="s">
        <v>68</v>
      </c>
      <c r="X26" s="85">
        <v>1244</v>
      </c>
      <c r="Y26" s="72"/>
      <c r="Z26" s="72"/>
      <c r="AA26" s="72"/>
      <c r="AB26" s="72"/>
      <c r="AC26" s="72"/>
      <c r="AD26" s="72"/>
    </row>
    <row r="27" spans="1:30" x14ac:dyDescent="0.25">
      <c r="A27" s="9"/>
      <c r="B27" s="22" t="s">
        <v>7</v>
      </c>
      <c r="C27" s="17"/>
      <c r="D27" s="16"/>
      <c r="E27" s="90"/>
      <c r="F27" s="46"/>
      <c r="G27" s="18">
        <v>2</v>
      </c>
      <c r="H27" s="18">
        <v>1</v>
      </c>
      <c r="I27" s="18">
        <v>3</v>
      </c>
      <c r="J27" s="17"/>
      <c r="K27" s="17"/>
      <c r="L27" s="17"/>
      <c r="M27" s="18">
        <v>6</v>
      </c>
      <c r="N27" s="18"/>
      <c r="O27" s="18">
        <v>4</v>
      </c>
      <c r="P27" s="18">
        <v>7</v>
      </c>
      <c r="Q27" s="18"/>
      <c r="R27" s="18"/>
      <c r="S27" s="18"/>
      <c r="T27" s="18"/>
      <c r="U27" s="18"/>
      <c r="V27" s="41"/>
      <c r="W27" s="92"/>
      <c r="X27" s="93"/>
      <c r="Y27" s="72"/>
      <c r="Z27" s="72"/>
      <c r="AA27" s="72"/>
      <c r="AB27" s="72"/>
      <c r="AC27" s="72"/>
      <c r="AD27" s="72"/>
    </row>
    <row r="28" spans="1:30" x14ac:dyDescent="0.25">
      <c r="A28" s="9"/>
      <c r="B28" s="128" t="s">
        <v>81</v>
      </c>
      <c r="C28" s="129" t="s">
        <v>145</v>
      </c>
      <c r="D28" s="122"/>
      <c r="E28" s="11"/>
      <c r="F28" s="12"/>
      <c r="G28" s="130"/>
      <c r="H28" s="11"/>
      <c r="I28" s="73"/>
      <c r="J28" s="11"/>
      <c r="K28" s="11"/>
      <c r="L28" s="11"/>
      <c r="M28" s="11"/>
      <c r="N28" s="11"/>
      <c r="O28" s="11"/>
      <c r="P28" s="11"/>
      <c r="Q28" s="11"/>
      <c r="R28" s="129"/>
      <c r="S28" s="11"/>
      <c r="T28" s="11"/>
      <c r="U28" s="11"/>
      <c r="V28" s="11"/>
      <c r="W28" s="129"/>
      <c r="X28" s="50"/>
      <c r="Y28" s="72"/>
      <c r="Z28" s="72"/>
      <c r="AA28" s="72"/>
      <c r="AB28" s="72"/>
      <c r="AC28" s="72"/>
      <c r="AD28" s="72"/>
    </row>
    <row r="29" spans="1:30" x14ac:dyDescent="0.25">
      <c r="A29" s="9"/>
      <c r="B29" s="66"/>
      <c r="C29" s="43"/>
      <c r="D29" s="66"/>
      <c r="E29" s="97"/>
      <c r="G29" s="43"/>
      <c r="H29" s="46"/>
      <c r="I29" s="43"/>
      <c r="J29" s="23"/>
      <c r="K29" s="23"/>
      <c r="L29" s="2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66"/>
      <c r="X29" s="43"/>
      <c r="Y29" s="72"/>
      <c r="Z29" s="72"/>
      <c r="AA29" s="72"/>
      <c r="AB29" s="72"/>
      <c r="AC29" s="72"/>
      <c r="AD29" s="72"/>
    </row>
    <row r="30" spans="1:30" x14ac:dyDescent="0.25">
      <c r="A30" s="9"/>
      <c r="B30" s="66"/>
      <c r="C30" s="43"/>
      <c r="D30" s="66"/>
      <c r="E30" s="97"/>
      <c r="G30" s="43"/>
      <c r="H30" s="46"/>
      <c r="I30" s="43"/>
      <c r="J30" s="23"/>
      <c r="K30" s="23"/>
      <c r="L30" s="2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66"/>
      <c r="X30" s="43"/>
      <c r="Y30" s="72"/>
      <c r="Z30" s="72"/>
      <c r="AA30" s="72"/>
      <c r="AB30" s="72"/>
      <c r="AC30" s="72"/>
      <c r="AD30" s="72"/>
    </row>
    <row r="31" spans="1:30" x14ac:dyDescent="0.25">
      <c r="A31" s="9"/>
      <c r="B31" s="66"/>
      <c r="C31" s="43"/>
      <c r="D31" s="66"/>
      <c r="E31" s="97"/>
      <c r="G31" s="43"/>
      <c r="H31" s="46"/>
      <c r="I31" s="43"/>
      <c r="J31" s="23"/>
      <c r="K31" s="23"/>
      <c r="L31" s="2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66"/>
      <c r="X31" s="43"/>
      <c r="Y31" s="72"/>
      <c r="Z31" s="72"/>
      <c r="AA31" s="72"/>
      <c r="AB31" s="72"/>
      <c r="AC31" s="72"/>
      <c r="AD31" s="72"/>
    </row>
    <row r="32" spans="1:30" x14ac:dyDescent="0.25">
      <c r="A32" s="9"/>
      <c r="B32" s="66"/>
      <c r="C32" s="43"/>
      <c r="D32" s="66"/>
      <c r="E32" s="97"/>
      <c r="G32" s="43"/>
      <c r="H32" s="46"/>
      <c r="I32" s="43"/>
      <c r="J32" s="23"/>
      <c r="K32" s="23"/>
      <c r="L32" s="2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66"/>
      <c r="X32" s="43"/>
      <c r="Y32" s="72"/>
      <c r="Z32" s="72"/>
      <c r="AA32" s="72"/>
      <c r="AB32" s="72"/>
      <c r="AC32" s="72"/>
      <c r="AD32" s="72"/>
    </row>
    <row r="33" spans="1:30" x14ac:dyDescent="0.25">
      <c r="A33" s="9"/>
      <c r="B33" s="66"/>
      <c r="C33" s="43"/>
      <c r="D33" s="66"/>
      <c r="E33" s="97"/>
      <c r="G33" s="43"/>
      <c r="H33" s="46"/>
      <c r="I33" s="43"/>
      <c r="J33" s="23"/>
      <c r="K33" s="23"/>
      <c r="L33" s="2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66"/>
      <c r="X33" s="43"/>
      <c r="Y33" s="72"/>
      <c r="Z33" s="72"/>
      <c r="AA33" s="72"/>
      <c r="AB33" s="72"/>
      <c r="AC33" s="72"/>
      <c r="AD33" s="72"/>
    </row>
    <row r="34" spans="1:30" x14ac:dyDescent="0.25">
      <c r="A34" s="9"/>
      <c r="B34" s="66"/>
      <c r="C34" s="43"/>
      <c r="D34" s="66"/>
      <c r="E34" s="97"/>
      <c r="G34" s="43"/>
      <c r="H34" s="46"/>
      <c r="I34" s="43"/>
      <c r="J34" s="23"/>
      <c r="K34" s="23"/>
      <c r="L34" s="2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66"/>
      <c r="X34" s="43"/>
      <c r="Y34" s="72"/>
      <c r="Z34" s="72"/>
      <c r="AA34" s="72"/>
      <c r="AB34" s="72"/>
      <c r="AC34" s="72"/>
      <c r="AD34" s="72"/>
    </row>
    <row r="35" spans="1:30" x14ac:dyDescent="0.25">
      <c r="A35" s="9"/>
      <c r="B35" s="66"/>
      <c r="C35" s="43"/>
      <c r="D35" s="66"/>
      <c r="E35" s="97"/>
      <c r="G35" s="43"/>
      <c r="H35" s="46"/>
      <c r="I35" s="43"/>
      <c r="J35" s="23"/>
      <c r="K35" s="23"/>
      <c r="L35" s="2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66"/>
      <c r="X35" s="43"/>
      <c r="Y35" s="72"/>
      <c r="Z35" s="72"/>
      <c r="AA35" s="72"/>
      <c r="AB35" s="72"/>
      <c r="AC35" s="72"/>
      <c r="AD35" s="72"/>
    </row>
    <row r="36" spans="1:30" x14ac:dyDescent="0.25">
      <c r="A36" s="9"/>
      <c r="B36" s="66"/>
      <c r="C36" s="43"/>
      <c r="D36" s="66"/>
      <c r="E36" s="97"/>
      <c r="G36" s="43"/>
      <c r="H36" s="46"/>
      <c r="I36" s="43"/>
      <c r="J36" s="23"/>
      <c r="K36" s="23"/>
      <c r="L36" s="2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66"/>
      <c r="X36" s="43"/>
      <c r="Y36" s="72"/>
      <c r="Z36" s="72"/>
      <c r="AA36" s="72"/>
      <c r="AB36" s="72"/>
      <c r="AC36" s="72"/>
      <c r="AD36" s="72"/>
    </row>
    <row r="37" spans="1:30" x14ac:dyDescent="0.25">
      <c r="A37" s="9"/>
      <c r="B37" s="66"/>
      <c r="C37" s="43"/>
      <c r="D37" s="66"/>
      <c r="E37" s="97"/>
      <c r="G37" s="43"/>
      <c r="H37" s="46"/>
      <c r="I37" s="43"/>
      <c r="J37" s="23"/>
      <c r="K37" s="23"/>
      <c r="L37" s="2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66"/>
      <c r="X37" s="43"/>
      <c r="Y37" s="72"/>
      <c r="Z37" s="72"/>
      <c r="AA37" s="72"/>
      <c r="AB37" s="72"/>
      <c r="AC37" s="72"/>
      <c r="AD37" s="72"/>
    </row>
    <row r="38" spans="1:30" x14ac:dyDescent="0.25">
      <c r="A38" s="9"/>
      <c r="B38" s="66"/>
      <c r="C38" s="43"/>
      <c r="D38" s="66"/>
      <c r="E38" s="97"/>
      <c r="G38" s="43"/>
      <c r="H38" s="46"/>
      <c r="I38" s="43"/>
      <c r="J38" s="23"/>
      <c r="K38" s="23"/>
      <c r="L38" s="2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66"/>
      <c r="X38" s="43"/>
      <c r="Y38" s="72"/>
      <c r="Z38" s="72"/>
      <c r="AA38" s="72"/>
      <c r="AB38" s="72"/>
      <c r="AC38" s="72"/>
      <c r="AD38" s="72"/>
    </row>
    <row r="39" spans="1:30" x14ac:dyDescent="0.25">
      <c r="A39" s="9"/>
      <c r="B39" s="66"/>
      <c r="C39" s="43"/>
      <c r="D39" s="66"/>
      <c r="E39" s="97"/>
      <c r="G39" s="43"/>
      <c r="H39" s="46"/>
      <c r="I39" s="43"/>
      <c r="J39" s="23"/>
      <c r="K39" s="23"/>
      <c r="L39" s="2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66"/>
      <c r="X39" s="43"/>
      <c r="Y39" s="72"/>
      <c r="Z39" s="72"/>
      <c r="AA39" s="72"/>
      <c r="AB39" s="72"/>
      <c r="AC39" s="72"/>
      <c r="AD39" s="72"/>
    </row>
    <row r="40" spans="1:30" x14ac:dyDescent="0.25">
      <c r="A40" s="9"/>
      <c r="B40" s="66"/>
      <c r="C40" s="43"/>
      <c r="D40" s="66"/>
      <c r="E40" s="97"/>
      <c r="G40" s="43"/>
      <c r="H40" s="46"/>
      <c r="I40" s="43"/>
      <c r="J40" s="23"/>
      <c r="K40" s="23"/>
      <c r="L40" s="2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66"/>
      <c r="X40" s="43"/>
      <c r="Y40" s="72"/>
      <c r="Z40" s="72"/>
      <c r="AA40" s="72"/>
      <c r="AB40" s="72"/>
      <c r="AC40" s="72"/>
      <c r="AD40" s="72"/>
    </row>
    <row r="41" spans="1:30" x14ac:dyDescent="0.25">
      <c r="A41" s="9"/>
      <c r="B41" s="66"/>
      <c r="C41" s="43"/>
      <c r="D41" s="66"/>
      <c r="E41" s="97"/>
      <c r="G41" s="43"/>
      <c r="H41" s="46"/>
      <c r="I41" s="43"/>
      <c r="J41" s="23"/>
      <c r="K41" s="23"/>
      <c r="L41" s="2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66"/>
      <c r="X41" s="43"/>
      <c r="Y41" s="72"/>
      <c r="Z41" s="72"/>
      <c r="AA41" s="72"/>
      <c r="AB41" s="72"/>
      <c r="AC41" s="72"/>
      <c r="AD41" s="72"/>
    </row>
    <row r="42" spans="1:30" x14ac:dyDescent="0.25">
      <c r="A42" s="9"/>
      <c r="B42" s="66"/>
      <c r="C42" s="43"/>
      <c r="D42" s="66"/>
      <c r="E42" s="97"/>
      <c r="G42" s="43"/>
      <c r="H42" s="46"/>
      <c r="I42" s="43"/>
      <c r="J42" s="23"/>
      <c r="K42" s="23"/>
      <c r="L42" s="2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66"/>
      <c r="X42" s="43"/>
      <c r="Y42" s="72"/>
      <c r="Z42" s="72"/>
      <c r="AA42" s="72"/>
      <c r="AB42" s="72"/>
      <c r="AC42" s="72"/>
      <c r="AD42" s="72"/>
    </row>
    <row r="43" spans="1:30" x14ac:dyDescent="0.25">
      <c r="A43" s="9"/>
      <c r="B43" s="66"/>
      <c r="C43" s="43"/>
      <c r="D43" s="66"/>
      <c r="E43" s="97"/>
      <c r="G43" s="43"/>
      <c r="H43" s="46"/>
      <c r="I43" s="43"/>
      <c r="J43" s="23"/>
      <c r="K43" s="23"/>
      <c r="L43" s="2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66"/>
      <c r="X43" s="43"/>
      <c r="Y43" s="72"/>
      <c r="Z43" s="72"/>
      <c r="AA43" s="72"/>
      <c r="AB43" s="72"/>
      <c r="AC43" s="72"/>
      <c r="AD43" s="72"/>
    </row>
    <row r="44" spans="1:30" x14ac:dyDescent="0.25">
      <c r="A44" s="9"/>
      <c r="B44" s="66"/>
      <c r="C44" s="43"/>
      <c r="D44" s="66"/>
      <c r="E44" s="97"/>
      <c r="G44" s="43"/>
      <c r="H44" s="46"/>
      <c r="I44" s="43"/>
      <c r="J44" s="23"/>
      <c r="K44" s="23"/>
      <c r="L44" s="2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66"/>
      <c r="X44" s="43"/>
      <c r="Y44" s="72"/>
      <c r="Z44" s="72"/>
      <c r="AA44" s="72"/>
      <c r="AB44" s="72"/>
      <c r="AC44" s="72"/>
      <c r="AD44" s="72"/>
    </row>
    <row r="45" spans="1:30" x14ac:dyDescent="0.25">
      <c r="A45" s="9"/>
      <c r="B45" s="66"/>
      <c r="C45" s="43"/>
      <c r="D45" s="66"/>
      <c r="E45" s="97"/>
      <c r="G45" s="43"/>
      <c r="H45" s="46"/>
      <c r="I45" s="43"/>
      <c r="J45" s="23"/>
      <c r="K45" s="23"/>
      <c r="L45" s="2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66"/>
      <c r="X45" s="43"/>
      <c r="Y45" s="72"/>
      <c r="Z45" s="72"/>
      <c r="AA45" s="72"/>
      <c r="AB45" s="72"/>
      <c r="AC45" s="72"/>
      <c r="AD45" s="72"/>
    </row>
    <row r="46" spans="1:30" x14ac:dyDescent="0.25">
      <c r="A46" s="9"/>
      <c r="B46" s="66"/>
      <c r="C46" s="43"/>
      <c r="D46" s="66"/>
      <c r="E46" s="97"/>
      <c r="G46" s="43"/>
      <c r="H46" s="46"/>
      <c r="I46" s="43"/>
      <c r="J46" s="23"/>
      <c r="K46" s="23"/>
      <c r="L46" s="2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66"/>
      <c r="X46" s="43"/>
      <c r="Y46" s="72"/>
      <c r="Z46" s="72"/>
      <c r="AA46" s="72"/>
      <c r="AB46" s="72"/>
      <c r="AC46" s="72"/>
      <c r="AD46" s="72"/>
    </row>
    <row r="47" spans="1:30" x14ac:dyDescent="0.25">
      <c r="A47" s="9"/>
      <c r="B47" s="66"/>
      <c r="C47" s="43"/>
      <c r="D47" s="66"/>
      <c r="E47" s="97"/>
      <c r="G47" s="43"/>
      <c r="H47" s="46"/>
      <c r="I47" s="43"/>
      <c r="J47" s="23"/>
      <c r="K47" s="23"/>
      <c r="L47" s="2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66"/>
      <c r="X47" s="43"/>
      <c r="Y47" s="72"/>
      <c r="Z47" s="72"/>
      <c r="AA47" s="72"/>
      <c r="AB47" s="72"/>
      <c r="AC47" s="72"/>
      <c r="AD47" s="72"/>
    </row>
    <row r="48" spans="1:30" x14ac:dyDescent="0.25">
      <c r="A48" s="9"/>
      <c r="B48" s="66"/>
      <c r="C48" s="43"/>
      <c r="D48" s="66"/>
      <c r="E48" s="97"/>
      <c r="G48" s="43"/>
      <c r="H48" s="46"/>
      <c r="I48" s="43"/>
      <c r="J48" s="23"/>
      <c r="K48" s="23"/>
      <c r="L48" s="2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66"/>
      <c r="X48" s="43"/>
      <c r="Y48" s="72"/>
      <c r="Z48" s="72"/>
      <c r="AA48" s="72"/>
      <c r="AB48" s="72"/>
      <c r="AC48" s="72"/>
      <c r="AD48" s="72"/>
    </row>
    <row r="49" spans="1:30" x14ac:dyDescent="0.25">
      <c r="A49" s="9"/>
      <c r="B49" s="66"/>
      <c r="C49" s="43"/>
      <c r="D49" s="66"/>
      <c r="E49" s="97"/>
      <c r="G49" s="43"/>
      <c r="H49" s="46"/>
      <c r="I49" s="43"/>
      <c r="J49" s="23"/>
      <c r="K49" s="23"/>
      <c r="L49" s="2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66"/>
      <c r="X49" s="43"/>
      <c r="Y49" s="72"/>
      <c r="Z49" s="72"/>
      <c r="AA49" s="72"/>
      <c r="AB49" s="72"/>
      <c r="AC49" s="72"/>
      <c r="AD49" s="72"/>
    </row>
    <row r="50" spans="1:30" x14ac:dyDescent="0.25">
      <c r="A50" s="9"/>
      <c r="B50" s="66"/>
      <c r="C50" s="43"/>
      <c r="D50" s="66"/>
      <c r="E50" s="97"/>
      <c r="G50" s="43"/>
      <c r="H50" s="46"/>
      <c r="I50" s="43"/>
      <c r="J50" s="23"/>
      <c r="K50" s="23"/>
      <c r="L50" s="2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66"/>
      <c r="X50" s="43"/>
      <c r="Y50" s="72"/>
      <c r="Z50" s="72"/>
      <c r="AA50" s="72"/>
      <c r="AB50" s="72"/>
      <c r="AC50" s="72"/>
      <c r="AD50" s="72"/>
    </row>
    <row r="51" spans="1:30" x14ac:dyDescent="0.25">
      <c r="A51" s="9"/>
      <c r="B51" s="66"/>
      <c r="C51" s="43"/>
      <c r="D51" s="66"/>
      <c r="E51" s="97"/>
      <c r="G51" s="43"/>
      <c r="H51" s="46"/>
      <c r="I51" s="43"/>
      <c r="J51" s="23"/>
      <c r="K51" s="23"/>
      <c r="L51" s="2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66"/>
      <c r="X51" s="43"/>
      <c r="Y51" s="72"/>
      <c r="Z51" s="72"/>
      <c r="AA51" s="72"/>
      <c r="AB51" s="72"/>
      <c r="AC51" s="72"/>
      <c r="AD51" s="72"/>
    </row>
    <row r="52" spans="1:30" x14ac:dyDescent="0.25">
      <c r="A52" s="9"/>
      <c r="B52" s="66"/>
      <c r="C52" s="43"/>
      <c r="D52" s="66"/>
      <c r="E52" s="97"/>
      <c r="G52" s="43"/>
      <c r="H52" s="46"/>
      <c r="I52" s="43"/>
      <c r="J52" s="23"/>
      <c r="K52" s="23"/>
      <c r="L52" s="2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66"/>
      <c r="X52" s="43"/>
      <c r="Y52" s="72"/>
      <c r="Z52" s="72"/>
      <c r="AA52" s="72"/>
      <c r="AB52" s="72"/>
      <c r="AC52" s="72"/>
      <c r="AD52" s="72"/>
    </row>
    <row r="53" spans="1:30" x14ac:dyDescent="0.25">
      <c r="A53" s="9"/>
      <c r="B53" s="66"/>
      <c r="C53" s="43"/>
      <c r="D53" s="66"/>
      <c r="E53" s="97"/>
      <c r="G53" s="43"/>
      <c r="H53" s="46"/>
      <c r="I53" s="43"/>
      <c r="J53" s="23"/>
      <c r="K53" s="23"/>
      <c r="L53" s="2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66"/>
      <c r="X53" s="43"/>
      <c r="Y53" s="72"/>
      <c r="Z53" s="72"/>
      <c r="AA53" s="72"/>
      <c r="AB53" s="72"/>
      <c r="AC53" s="72"/>
      <c r="AD53" s="72"/>
    </row>
    <row r="54" spans="1:30" x14ac:dyDescent="0.25">
      <c r="A54" s="9"/>
      <c r="B54" s="66"/>
      <c r="C54" s="43"/>
      <c r="D54" s="66"/>
      <c r="E54" s="97"/>
      <c r="G54" s="43"/>
      <c r="H54" s="46"/>
      <c r="I54" s="43"/>
      <c r="J54" s="23"/>
      <c r="K54" s="23"/>
      <c r="L54" s="2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66"/>
      <c r="X54" s="43"/>
      <c r="Y54" s="72"/>
      <c r="Z54" s="72"/>
      <c r="AA54" s="72"/>
      <c r="AB54" s="72"/>
      <c r="AC54" s="72"/>
      <c r="AD54" s="72"/>
    </row>
    <row r="55" spans="1:30" x14ac:dyDescent="0.25">
      <c r="A55" s="9"/>
      <c r="B55" s="66"/>
      <c r="C55" s="43"/>
      <c r="D55" s="66"/>
      <c r="E55" s="97"/>
      <c r="G55" s="43"/>
      <c r="H55" s="46"/>
      <c r="I55" s="43"/>
      <c r="J55" s="23"/>
      <c r="K55" s="23"/>
      <c r="L55" s="2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66"/>
      <c r="X55" s="43"/>
      <c r="Y55" s="72"/>
      <c r="Z55" s="72"/>
      <c r="AA55" s="72"/>
      <c r="AB55" s="72"/>
      <c r="AC55" s="72"/>
      <c r="AD55" s="72"/>
    </row>
    <row r="56" spans="1:30" x14ac:dyDescent="0.25">
      <c r="A56" s="9"/>
      <c r="B56" s="66"/>
      <c r="C56" s="43"/>
      <c r="D56" s="66"/>
      <c r="E56" s="97"/>
      <c r="G56" s="43"/>
      <c r="H56" s="46"/>
      <c r="I56" s="43"/>
      <c r="J56" s="23"/>
      <c r="K56" s="23"/>
      <c r="L56" s="2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66"/>
      <c r="X56" s="43"/>
      <c r="Y56" s="72"/>
      <c r="Z56" s="72"/>
      <c r="AA56" s="72"/>
      <c r="AB56" s="72"/>
      <c r="AC56" s="72"/>
      <c r="AD56" s="72"/>
    </row>
    <row r="57" spans="1:30" x14ac:dyDescent="0.25">
      <c r="A57" s="9"/>
      <c r="B57" s="66"/>
      <c r="C57" s="43"/>
      <c r="D57" s="66"/>
      <c r="E57" s="97"/>
      <c r="G57" s="43"/>
      <c r="H57" s="46"/>
      <c r="I57" s="43"/>
      <c r="J57" s="23"/>
      <c r="K57" s="23"/>
      <c r="L57" s="2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66"/>
      <c r="X57" s="43"/>
      <c r="Y57" s="72"/>
      <c r="Z57" s="72"/>
      <c r="AA57" s="72"/>
      <c r="AB57" s="72"/>
      <c r="AC57" s="72"/>
      <c r="AD57" s="72"/>
    </row>
    <row r="58" spans="1:30" x14ac:dyDescent="0.25">
      <c r="A58" s="9"/>
      <c r="B58" s="66"/>
      <c r="C58" s="43"/>
      <c r="D58" s="66"/>
      <c r="E58" s="97"/>
      <c r="G58" s="43"/>
      <c r="H58" s="46"/>
      <c r="I58" s="43"/>
      <c r="J58" s="23"/>
      <c r="K58" s="23"/>
      <c r="L58" s="2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66"/>
      <c r="X58" s="43"/>
      <c r="Y58" s="72"/>
      <c r="Z58" s="72"/>
      <c r="AA58" s="72"/>
      <c r="AB58" s="72"/>
      <c r="AC58" s="72"/>
      <c r="AD58" s="72"/>
    </row>
    <row r="59" spans="1:30" x14ac:dyDescent="0.25">
      <c r="A59" s="9"/>
      <c r="B59" s="66"/>
      <c r="C59" s="43"/>
      <c r="D59" s="66"/>
      <c r="E59" s="97"/>
      <c r="G59" s="43"/>
      <c r="H59" s="46"/>
      <c r="I59" s="43"/>
      <c r="J59" s="23"/>
      <c r="K59" s="23"/>
      <c r="L59" s="2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66"/>
      <c r="X59" s="43"/>
      <c r="Y59" s="72"/>
      <c r="Z59" s="72"/>
      <c r="AA59" s="72"/>
      <c r="AB59" s="72"/>
      <c r="AC59" s="72"/>
      <c r="AD59" s="72"/>
    </row>
    <row r="60" spans="1:30" x14ac:dyDescent="0.25">
      <c r="A60" s="9"/>
      <c r="B60" s="66"/>
      <c r="C60" s="43"/>
      <c r="D60" s="66"/>
      <c r="E60" s="97"/>
      <c r="G60" s="43"/>
      <c r="H60" s="46"/>
      <c r="I60" s="43"/>
      <c r="J60" s="23"/>
      <c r="K60" s="23"/>
      <c r="L60" s="2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66"/>
      <c r="X60" s="43"/>
      <c r="Y60" s="72"/>
      <c r="Z60" s="72"/>
      <c r="AA60" s="72"/>
      <c r="AB60" s="72"/>
      <c r="AC60" s="72"/>
      <c r="AD60" s="72"/>
    </row>
    <row r="61" spans="1:30" x14ac:dyDescent="0.25">
      <c r="A61" s="9"/>
      <c r="B61" s="66"/>
      <c r="C61" s="43"/>
      <c r="D61" s="66"/>
      <c r="E61" s="97"/>
      <c r="G61" s="43"/>
      <c r="H61" s="46"/>
      <c r="I61" s="43"/>
      <c r="J61" s="23"/>
      <c r="K61" s="23"/>
      <c r="L61" s="2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66"/>
      <c r="X61" s="43"/>
      <c r="Y61" s="72"/>
      <c r="Z61" s="72"/>
      <c r="AA61" s="72"/>
      <c r="AB61" s="72"/>
      <c r="AC61" s="72"/>
      <c r="AD61" s="72"/>
    </row>
    <row r="62" spans="1:30" x14ac:dyDescent="0.25">
      <c r="A62" s="9"/>
      <c r="B62" s="66"/>
      <c r="C62" s="43"/>
      <c r="D62" s="66"/>
      <c r="E62" s="97"/>
      <c r="G62" s="43"/>
      <c r="H62" s="46"/>
      <c r="I62" s="43"/>
      <c r="J62" s="23"/>
      <c r="K62" s="23"/>
      <c r="L62" s="2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66"/>
      <c r="X62" s="43"/>
      <c r="Y62" s="72"/>
      <c r="Z62" s="72"/>
      <c r="AA62" s="72"/>
      <c r="AB62" s="72"/>
      <c r="AC62" s="72"/>
      <c r="AD62" s="72"/>
    </row>
    <row r="63" spans="1:30" x14ac:dyDescent="0.25">
      <c r="A63" s="9"/>
      <c r="B63" s="66"/>
      <c r="C63" s="43"/>
      <c r="D63" s="66"/>
      <c r="E63" s="97"/>
      <c r="G63" s="43"/>
      <c r="H63" s="46"/>
      <c r="I63" s="43"/>
      <c r="J63" s="23"/>
      <c r="K63" s="23"/>
      <c r="L63" s="2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66"/>
      <c r="X63" s="43"/>
      <c r="Y63" s="72"/>
      <c r="Z63" s="72"/>
      <c r="AA63" s="72"/>
      <c r="AB63" s="72"/>
      <c r="AC63" s="72"/>
      <c r="AD63" s="72"/>
    </row>
    <row r="64" spans="1:30" x14ac:dyDescent="0.25">
      <c r="A64" s="9"/>
      <c r="B64" s="66"/>
      <c r="C64" s="43"/>
      <c r="D64" s="66"/>
      <c r="E64" s="66"/>
      <c r="F64" s="23"/>
      <c r="G64" s="43"/>
      <c r="H64" s="46"/>
      <c r="I64" s="43"/>
      <c r="J64" s="23"/>
      <c r="K64" s="23"/>
      <c r="L64" s="23"/>
      <c r="M64" s="23"/>
      <c r="N64" s="65"/>
      <c r="O64" s="65"/>
      <c r="P64" s="23"/>
      <c r="Q64" s="23"/>
      <c r="R64" s="23"/>
      <c r="S64" s="23"/>
      <c r="T64" s="23"/>
      <c r="U64" s="23"/>
      <c r="V64" s="23"/>
      <c r="W64" s="66"/>
      <c r="X64" s="23"/>
      <c r="Y64" s="72"/>
      <c r="Z64" s="72"/>
      <c r="AA64" s="72"/>
      <c r="AB64" s="72"/>
      <c r="AC64" s="72"/>
      <c r="AD64" s="72"/>
    </row>
    <row r="65" spans="1:30" x14ac:dyDescent="0.25">
      <c r="A65" s="9"/>
      <c r="B65" s="66"/>
      <c r="C65" s="43"/>
      <c r="D65" s="66"/>
      <c r="E65" s="66"/>
      <c r="F65" s="23"/>
      <c r="G65" s="43"/>
      <c r="H65" s="46"/>
      <c r="I65" s="43"/>
      <c r="J65" s="23"/>
      <c r="K65" s="23"/>
      <c r="L65" s="23"/>
      <c r="M65" s="23"/>
      <c r="N65" s="65"/>
      <c r="O65" s="65"/>
      <c r="P65" s="23"/>
      <c r="Q65" s="23"/>
      <c r="R65" s="23"/>
      <c r="S65" s="23"/>
      <c r="T65" s="23"/>
      <c r="U65" s="23"/>
      <c r="V65" s="23"/>
      <c r="W65" s="66"/>
      <c r="X65" s="23"/>
      <c r="Y65" s="72"/>
      <c r="Z65" s="72"/>
      <c r="AA65" s="72"/>
      <c r="AB65" s="72"/>
      <c r="AC65" s="72"/>
      <c r="AD65" s="72"/>
    </row>
    <row r="66" spans="1:30" x14ac:dyDescent="0.25">
      <c r="A66" s="9"/>
      <c r="B66" s="66"/>
      <c r="C66" s="43"/>
      <c r="D66" s="66"/>
      <c r="E66" s="66"/>
      <c r="F66" s="23"/>
      <c r="G66" s="43"/>
      <c r="H66" s="46"/>
      <c r="I66" s="43"/>
      <c r="J66" s="23"/>
      <c r="K66" s="23"/>
      <c r="L66" s="23"/>
      <c r="M66" s="23"/>
      <c r="N66" s="65"/>
      <c r="O66" s="65"/>
      <c r="P66" s="23"/>
      <c r="Q66" s="23"/>
      <c r="R66" s="23"/>
      <c r="S66" s="23"/>
      <c r="T66" s="23"/>
      <c r="U66" s="23"/>
      <c r="V66" s="23"/>
      <c r="W66" s="66"/>
      <c r="X66" s="23"/>
      <c r="Y66" s="72"/>
      <c r="Z66" s="72"/>
      <c r="AA66" s="72"/>
      <c r="AB66" s="72"/>
      <c r="AC66" s="72"/>
      <c r="AD66" s="72"/>
    </row>
    <row r="67" spans="1:30" x14ac:dyDescent="0.25">
      <c r="A67" s="9"/>
      <c r="B67" s="66"/>
      <c r="C67" s="43"/>
      <c r="D67" s="66"/>
      <c r="E67" s="66"/>
      <c r="F67" s="23"/>
      <c r="G67" s="43"/>
      <c r="H67" s="46"/>
      <c r="I67" s="43"/>
      <c r="J67" s="23"/>
      <c r="K67" s="23"/>
      <c r="L67" s="23"/>
      <c r="M67" s="23"/>
      <c r="N67" s="65"/>
      <c r="O67" s="65"/>
      <c r="P67" s="23"/>
      <c r="Q67" s="23"/>
      <c r="R67" s="23"/>
      <c r="S67" s="23"/>
      <c r="T67" s="23"/>
      <c r="U67" s="23"/>
      <c r="V67" s="23"/>
      <c r="W67" s="66"/>
      <c r="X67" s="23"/>
      <c r="Y67" s="72"/>
      <c r="Z67" s="72"/>
      <c r="AA67" s="72"/>
      <c r="AB67" s="72"/>
      <c r="AC67" s="72"/>
      <c r="AD67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2020-09-12T13:21:57Z</dcterms:modified>
</cp:coreProperties>
</file>