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J15" i="5" s="1"/>
  <c r="F14" i="5"/>
  <c r="L14" i="5" s="1"/>
  <c r="H14" i="5"/>
  <c r="M14" i="5" s="1"/>
  <c r="H15" i="5"/>
  <c r="M15" i="5" s="1"/>
  <c r="O15" i="5"/>
  <c r="O14" i="5"/>
  <c r="AF9" i="5"/>
  <c r="J14" i="5" l="1"/>
  <c r="N14" i="5"/>
  <c r="F15" i="5"/>
  <c r="N15" i="5" s="1"/>
  <c r="L15" i="5" l="1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<sst xmlns="http://schemas.openxmlformats.org/spreadsheetml/2006/main" count="77" uniqueCount="36">
  <si>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</si>
  <si>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</si>
  <si>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</si>
  <si>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</si>
  <si>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</si>
  <si>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</si>
  <si>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</si>
  <si>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</si>
  <si>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</si>
  <si>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</si>
  <si>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</si>
  <si>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</si>
  <si>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</si>
  <si>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</si>
  <si>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</si>
  <si>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</si>
  <si>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</si>
  <si>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</si>
  <si>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</si>
  <si>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</si>
  <si>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</si>
  <si>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</si>
  <si>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</si>
  <si>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</si>
  <si>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</si>
  <si>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TU = Toholammin Urheilijat  (1955)</t>
  </si>
  <si>
    <t>Markus Pannula</t>
  </si>
  <si>
    <t>10.</t>
  </si>
  <si>
    <t>Ura</t>
  </si>
  <si>
    <t>9.</t>
  </si>
  <si>
    <t>TU</t>
  </si>
  <si>
    <t>6.</t>
  </si>
  <si>
    <t>KoKi</t>
  </si>
  <si>
    <t>3.</t>
  </si>
  <si>
    <t>Ura = Kannuksen Ura  (1969),  kasvattajaseura</t>
  </si>
  <si>
    <t>20.6.1987   Kannus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</si>
</sst>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16</v>
      </c>
      <c r="AB4" s="12">
        <v>0</v>
      </c>
      <c r="AC4" s="12">
        <v>0</v>
      </c>
      <c r="AD4" s="12">
        <v>8</v>
      </c>
      <c r="AE4" s="12">
        <v>39</v>
      </c>
      <c r="AF4" s="68">
        <v>0.53420000000000001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29</v>
      </c>
      <c r="Z5" s="1" t="s">
        <v>30</v>
      </c>
      <c r="AA5" s="12">
        <v>2</v>
      </c>
      <c r="AB5" s="12">
        <v>0</v>
      </c>
      <c r="AC5" s="12">
        <v>1</v>
      </c>
      <c r="AD5" s="12">
        <v>0</v>
      </c>
      <c r="AE5" s="12">
        <v>3</v>
      </c>
      <c r="AF5" s="68">
        <v>0.33329999999999999</v>
      </c>
      <c r="AG5" s="69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31</v>
      </c>
      <c r="Z7" s="1" t="s">
        <v>32</v>
      </c>
      <c r="AA7" s="12">
        <v>7</v>
      </c>
      <c r="AB7" s="12">
        <v>0</v>
      </c>
      <c r="AC7" s="12">
        <v>2</v>
      </c>
      <c r="AD7" s="12">
        <v>2</v>
      </c>
      <c r="AE7" s="12">
        <v>12</v>
      </c>
      <c r="AF7" s="68">
        <v>0.375</v>
      </c>
      <c r="AG7" s="69">
        <v>32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33</v>
      </c>
      <c r="Z8" s="1" t="s">
        <v>32</v>
      </c>
      <c r="AA8" s="12">
        <v>13</v>
      </c>
      <c r="AB8" s="12">
        <v>0</v>
      </c>
      <c r="AC8" s="12">
        <v>3</v>
      </c>
      <c r="AD8" s="12">
        <v>6</v>
      </c>
      <c r="AE8" s="12">
        <v>32</v>
      </c>
      <c r="AF8" s="68">
        <v>0.45069999999999999</v>
      </c>
      <c r="AG8" s="69">
        <v>71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38</v>
      </c>
      <c r="AB9" s="36">
        <f>SUM(AB4:AB8)</f>
        <v>0</v>
      </c>
      <c r="AC9" s="36">
        <f>SUM(AC4:AC8)</f>
        <v>6</v>
      </c>
      <c r="AD9" s="36">
        <f>SUM(AD4:AD8)</f>
        <v>16</v>
      </c>
      <c r="AE9" s="36">
        <f>SUM(AE4:AE8)</f>
        <v>86</v>
      </c>
      <c r="AF9" s="37">
        <f>PRODUCT(AE9/AG9)</f>
        <v>0.46486486486486489</v>
      </c>
      <c r="AG9" s="21">
        <f>SUM(AG4:AG8)</f>
        <v>185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f>PRODUCT(AQ9/AS9)</f>
        <v>0</v>
      </c>
      <c r="AS9" s="39">
        <f>SUM(AS4:AS8)</f>
        <v>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0</v>
      </c>
      <c r="G14" s="47">
        <f>PRODUCT(AC9+AO9)</f>
        <v>6</v>
      </c>
      <c r="H14" s="47">
        <f>PRODUCT(AD9+AP9)</f>
        <v>16</v>
      </c>
      <c r="I14" s="47">
        <f>PRODUCT(AE9+AQ9)</f>
        <v>86</v>
      </c>
      <c r="J14" s="60">
        <f>PRODUCT(I14/K14)</f>
        <v>0.45989304812834225</v>
      </c>
      <c r="K14" s="10">
        <f>PRODUCT(AG9+AS9)</f>
        <v>187</v>
      </c>
      <c r="L14" s="53">
        <f>PRODUCT((F14+G14)/E14)</f>
        <v>0.15384615384615385</v>
      </c>
      <c r="M14" s="53">
        <f>PRODUCT(H14/E14)</f>
        <v>0.41025641025641024</v>
      </c>
      <c r="N14" s="53">
        <f>PRODUCT((F14+G14+H14)/E14)</f>
        <v>0.5641025641025641</v>
      </c>
      <c r="O14" s="53">
        <f>PRODUCT(I14/E14)</f>
        <v>2.2051282051282053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39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16</v>
      </c>
      <c r="I15" s="47">
        <f t="shared" si="0"/>
        <v>86</v>
      </c>
      <c r="J15" s="60">
        <f>PRODUCT(I15/K15)</f>
        <v>0.45989304812834225</v>
      </c>
      <c r="K15" s="16">
        <f>SUM(K12:K14)</f>
        <v>187</v>
      </c>
      <c r="L15" s="53">
        <f>PRODUCT((F15+G15)/E15)</f>
        <v>0.15384615384615385</v>
      </c>
      <c r="M15" s="53">
        <f>PRODUCT(H15/E15)</f>
        <v>0.41025641025641024</v>
      </c>
      <c r="N15" s="53">
        <f>PRODUCT((F15+G15+H15)/E15)</f>
        <v>0.5641025641025641</v>
      </c>
      <c r="O15" s="53">
        <f>PRODUCT(I15/E15)</f>
        <v>2.2051282051282053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2018-11-09T19:26:02Z</dcterms:modified>
</cp:coreProperties>
</file>