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KORTTI!$B$1:$Z$29</definedName>
  </definedNames>
  <calcPr calcId="145621"/>
</workbook>
</file>

<file path=xl/calcChain.xml><?xml version="1.0" encoding="utf-8"?>
<calcChain xmlns="http://schemas.openxmlformats.org/spreadsheetml/2006/main">
  <c r="W22" i="1" l="1"/>
  <c r="V22" i="1" l="1"/>
  <c r="U22" i="1"/>
  <c r="P28" i="1" l="1"/>
  <c r="T28" i="1"/>
  <c r="P26" i="1"/>
  <c r="T26" i="1"/>
  <c r="P25" i="1"/>
  <c r="T25" i="1"/>
  <c r="S29" i="1"/>
  <c r="Q29" i="1"/>
  <c r="R29" i="1"/>
  <c r="O5" i="1"/>
  <c r="I5" i="1"/>
  <c r="I7" i="1"/>
  <c r="I8" i="1"/>
  <c r="I9" i="1"/>
  <c r="I10" i="1"/>
  <c r="O11" i="1"/>
  <c r="I11" i="1"/>
  <c r="O14" i="1"/>
  <c r="T16" i="1"/>
  <c r="I16" i="1"/>
  <c r="O15" i="1"/>
  <c r="I15" i="1"/>
  <c r="I14" i="1"/>
  <c r="O13" i="1"/>
  <c r="I13" i="1"/>
  <c r="O12" i="1"/>
  <c r="I12" i="1"/>
  <c r="T17" i="1"/>
  <c r="R22" i="1"/>
  <c r="M22" i="1"/>
  <c r="T20" i="1"/>
  <c r="I20" i="1"/>
  <c r="I17" i="1"/>
  <c r="O18" i="1"/>
  <c r="I18" i="1"/>
  <c r="O19" i="1"/>
  <c r="I19" i="1"/>
  <c r="Z22" i="1"/>
  <c r="G22" i="1"/>
  <c r="G25" i="1" s="1"/>
  <c r="G29" i="1" s="1"/>
  <c r="S22" i="1"/>
  <c r="H28" i="1"/>
  <c r="Q22" i="1"/>
  <c r="F28" i="1"/>
  <c r="P22" i="1"/>
  <c r="E28" i="1"/>
  <c r="N22" i="1"/>
  <c r="H26" i="1"/>
  <c r="L22" i="1"/>
  <c r="F26" i="1"/>
  <c r="I26" i="1" s="1"/>
  <c r="K22" i="1"/>
  <c r="E26" i="1"/>
  <c r="Y22" i="1"/>
  <c r="X22" i="1"/>
  <c r="H22" i="1"/>
  <c r="H25" i="1"/>
  <c r="H29" i="1" s="1"/>
  <c r="F22" i="1"/>
  <c r="F25" i="1"/>
  <c r="E22" i="1"/>
  <c r="E25" i="1"/>
  <c r="I22" i="1"/>
  <c r="T22" i="1"/>
  <c r="F29" i="1"/>
  <c r="I29" i="1" s="1"/>
  <c r="E29" i="1"/>
  <c r="I28" i="1"/>
  <c r="O22" i="1"/>
  <c r="I25" i="1"/>
  <c r="P29" i="1"/>
  <c r="T29" i="1"/>
</calcChain>
</file>

<file path=xl/sharedStrings.xml><?xml version="1.0" encoding="utf-8"?>
<sst xmlns="http://schemas.openxmlformats.org/spreadsheetml/2006/main" count="114" uniqueCount="62">
  <si>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</si>
  <si>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</si>
  <si>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</si>
  <si>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</si>
  <si>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</si>
  <si>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</si>
  <si>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</si>
  <si>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</si>
  <si>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</si>
  <si>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</si>
  <si>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</si>
  <si>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</si>
  <si>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</si>
  <si>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</si>
  <si>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</si>
  <si>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</si>
  <si>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</si>
  <si>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HP</t>
  </si>
  <si>
    <t>14.</t>
  </si>
  <si>
    <t>Aulis Paski</t>
  </si>
  <si>
    <t>Tahko</t>
  </si>
  <si>
    <t>4.</t>
  </si>
  <si>
    <t>2.</t>
  </si>
  <si>
    <t>7.</t>
  </si>
  <si>
    <t>9.</t>
  </si>
  <si>
    <t>3.</t>
  </si>
  <si>
    <t>1.</t>
  </si>
  <si>
    <t>6.</t>
  </si>
  <si>
    <t>8.</t>
  </si>
  <si>
    <t>PuMu</t>
  </si>
  <si>
    <t>10.6.1947</t>
  </si>
  <si>
    <t xml:space="preserve">PLAY OFF </t>
  </si>
  <si>
    <t>SARJAT</t>
  </si>
  <si>
    <t>Puolivälierät</t>
  </si>
  <si>
    <t>Välierät</t>
  </si>
  <si>
    <t>1 - 1</t>
  </si>
  <si>
    <t>Finaalit</t>
  </si>
  <si>
    <t>1 - 0</t>
  </si>
  <si>
    <t>0 - 1</t>
  </si>
  <si>
    <t>Seurat:</t>
  </si>
  <si>
    <t>PuMu = Puna-Mustat, Helsinki  (1941)</t>
  </si>
  <si>
    <t>Tahko = Hyvinkään Tahko  (1915)</t>
  </si>
  <si>
    <t>HP = Haminan Palloilijat  (1928)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</si>
  <si>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</si>
  <si>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</si>
  <si>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</si>
  <si>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</si>
  <si>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</si>
  <si>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Uusintaottelu</t>
  </si>
  <si>
    <t xml:space="preserve"> Mitalisarja</t>
  </si>
  <si>
    <t xml:space="preserve"> 2-0  SoJy</t>
  </si>
  <si>
    <t xml:space="preserve"> 0-2  Lippo</t>
  </si>
  <si>
    <t xml:space="preserve"> 3-2  KiPa</t>
  </si>
  <si>
    <t xml:space="preserve"> 0-3  Lippo</t>
  </si>
  <si>
    <t xml:space="preserve"> 0-2  SMJ</t>
  </si>
  <si>
    <t xml:space="preserve"> Arvo-ottelut</t>
  </si>
  <si>
    <t>IL</t>
  </si>
  <si>
    <t>LL</t>
  </si>
  <si>
    <t>Cup</t>
  </si>
  <si>
    <t>pelasi Puna-Mustissa, töissä Liitossa</t>
  </si>
  <si>
    <t>Tittelit</t>
  </si>
  <si>
    <t>Johtokunnan pytty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</si>
</sst>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2" fillId="0" borderId="0" xfId="0" applyFont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6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9" customWidth="1"/>
    <col min="3" max="3" width="8.140625" style="81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4" width="5.7109375" style="10" customWidth="1"/>
    <col min="15" max="15" width="10.7109375" style="10" customWidth="1"/>
    <col min="16" max="19" width="5.7109375" style="10" customWidth="1"/>
    <col min="20" max="20" width="10.5703125" style="10" customWidth="1"/>
    <col min="21" max="23" width="6.28515625" style="8" customWidth="1"/>
    <col min="24" max="26" width="3.7109375" style="8" customWidth="1"/>
    <col min="27" max="27" width="0.5703125" style="87" customWidth="1"/>
    <col min="28" max="31" width="16.7109375" style="39" customWidth="1"/>
    <col min="32" max="32" width="19.28515625" style="99" customWidth="1"/>
    <col min="33" max="33" width="16.42578125" style="39" customWidth="1"/>
    <col min="34" max="34" width="16.5703125" style="39" customWidth="1"/>
    <col min="35" max="35" width="37.85546875" style="39" customWidth="1"/>
    <col min="36" max="36" width="24.28515625" style="39" customWidth="1"/>
    <col min="37" max="16384" width="9.140625" style="2"/>
  </cols>
  <sheetData>
    <row r="1" spans="1:36" s="12" customFormat="1" ht="23.1" customHeight="1" x14ac:dyDescent="0.3">
      <c r="A1" s="11"/>
      <c r="B1" s="13" t="s">
        <v>9</v>
      </c>
      <c r="C1" s="70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89"/>
      <c r="V1" s="89"/>
      <c r="W1" s="89"/>
      <c r="X1" s="15"/>
      <c r="Y1" s="15"/>
      <c r="Z1" s="15"/>
      <c r="AA1" s="82"/>
      <c r="AB1" s="83"/>
      <c r="AC1" s="83"/>
      <c r="AD1" s="83"/>
      <c r="AE1" s="83"/>
      <c r="AF1" s="96"/>
      <c r="AG1" s="95"/>
      <c r="AH1" s="33"/>
      <c r="AI1" s="33"/>
      <c r="AJ1" s="33"/>
    </row>
    <row r="2" spans="1:36" s="22" customFormat="1" ht="20.100000000000001" customHeight="1" x14ac:dyDescent="0.25">
      <c r="A2" s="19"/>
      <c r="B2" s="16" t="s">
        <v>19</v>
      </c>
      <c r="C2" s="21"/>
      <c r="D2" s="18" t="s">
        <v>30</v>
      </c>
      <c r="E2" s="17"/>
      <c r="F2" s="20"/>
      <c r="G2" s="21"/>
      <c r="H2" s="20"/>
      <c r="I2" s="21"/>
      <c r="J2" s="20"/>
      <c r="K2" s="17"/>
      <c r="L2" s="20"/>
      <c r="M2" s="20"/>
      <c r="N2" s="17"/>
      <c r="O2" s="20"/>
      <c r="P2" s="20"/>
      <c r="Q2" s="17"/>
      <c r="R2" s="17"/>
      <c r="S2" s="20"/>
      <c r="T2" s="21"/>
      <c r="U2" s="17"/>
      <c r="V2" s="17"/>
      <c r="W2" s="17"/>
      <c r="X2" s="17"/>
      <c r="Y2" s="17"/>
      <c r="Z2" s="17"/>
      <c r="AA2" s="63"/>
      <c r="AB2" s="63"/>
      <c r="AC2" s="63"/>
      <c r="AD2" s="63"/>
      <c r="AE2" s="63"/>
      <c r="AF2" s="60"/>
      <c r="AG2" s="95"/>
      <c r="AH2" s="33"/>
      <c r="AI2" s="33"/>
      <c r="AJ2" s="33"/>
    </row>
    <row r="3" spans="1:36" s="34" customFormat="1" ht="15" customHeight="1" x14ac:dyDescent="0.25">
      <c r="A3" s="23"/>
      <c r="B3" s="24" t="s">
        <v>16</v>
      </c>
      <c r="C3" s="71" t="s">
        <v>5</v>
      </c>
      <c r="D3" s="26"/>
      <c r="E3" s="27"/>
      <c r="F3" s="26"/>
      <c r="G3" s="26"/>
      <c r="H3" s="26"/>
      <c r="I3" s="28"/>
      <c r="J3" s="29"/>
      <c r="K3" s="25" t="s">
        <v>6</v>
      </c>
      <c r="L3" s="30"/>
      <c r="M3" s="31"/>
      <c r="N3" s="26"/>
      <c r="O3" s="28"/>
      <c r="P3" s="25" t="s">
        <v>7</v>
      </c>
      <c r="Q3" s="30"/>
      <c r="R3" s="30"/>
      <c r="S3" s="30"/>
      <c r="T3" s="30"/>
      <c r="U3" s="90" t="s">
        <v>55</v>
      </c>
      <c r="V3" s="26"/>
      <c r="W3" s="32"/>
      <c r="X3" s="32" t="s">
        <v>15</v>
      </c>
      <c r="Y3" s="26"/>
      <c r="Z3" s="28"/>
      <c r="AA3" s="29"/>
      <c r="AB3" s="53" t="s">
        <v>31</v>
      </c>
      <c r="AC3" s="26"/>
      <c r="AD3" s="26"/>
      <c r="AE3" s="26"/>
      <c r="AF3" s="97"/>
      <c r="AG3" s="95"/>
      <c r="AH3" s="33"/>
      <c r="AI3" s="33"/>
      <c r="AJ3" s="33"/>
    </row>
    <row r="4" spans="1:36" s="39" customFormat="1" ht="15" customHeight="1" x14ac:dyDescent="0.25">
      <c r="A4" s="23"/>
      <c r="B4" s="35" t="s">
        <v>0</v>
      </c>
      <c r="C4" s="72" t="s">
        <v>1</v>
      </c>
      <c r="D4" s="35" t="s">
        <v>3</v>
      </c>
      <c r="E4" s="35" t="s">
        <v>14</v>
      </c>
      <c r="F4" s="35" t="s">
        <v>11</v>
      </c>
      <c r="G4" s="36" t="s">
        <v>12</v>
      </c>
      <c r="H4" s="36" t="s">
        <v>13</v>
      </c>
      <c r="I4" s="35" t="s">
        <v>10</v>
      </c>
      <c r="J4" s="37"/>
      <c r="K4" s="35" t="s">
        <v>14</v>
      </c>
      <c r="L4" s="35" t="s">
        <v>11</v>
      </c>
      <c r="M4" s="36" t="s">
        <v>12</v>
      </c>
      <c r="N4" s="38" t="s">
        <v>13</v>
      </c>
      <c r="O4" s="35" t="s">
        <v>10</v>
      </c>
      <c r="P4" s="35" t="s">
        <v>14</v>
      </c>
      <c r="Q4" s="35" t="s">
        <v>11</v>
      </c>
      <c r="R4" s="36" t="s">
        <v>12</v>
      </c>
      <c r="S4" s="35" t="s">
        <v>13</v>
      </c>
      <c r="T4" s="35" t="s">
        <v>10</v>
      </c>
      <c r="U4" s="88" t="s">
        <v>56</v>
      </c>
      <c r="V4" s="30" t="s">
        <v>57</v>
      </c>
      <c r="W4" s="28" t="s">
        <v>58</v>
      </c>
      <c r="X4" s="36">
        <v>1</v>
      </c>
      <c r="Y4" s="31">
        <v>2</v>
      </c>
      <c r="Z4" s="35">
        <v>3</v>
      </c>
      <c r="AA4" s="37"/>
      <c r="AB4" s="72" t="s">
        <v>44</v>
      </c>
      <c r="AC4" s="43" t="s">
        <v>45</v>
      </c>
      <c r="AD4" s="43" t="s">
        <v>46</v>
      </c>
      <c r="AE4" s="92" t="s">
        <v>47</v>
      </c>
      <c r="AF4" s="43" t="s">
        <v>60</v>
      </c>
      <c r="AG4" s="95"/>
      <c r="AH4" s="33"/>
      <c r="AI4" s="33"/>
      <c r="AJ4" s="33"/>
    </row>
    <row r="5" spans="1:36" s="39" customFormat="1" ht="15" customHeight="1" x14ac:dyDescent="0.25">
      <c r="A5" s="23"/>
      <c r="B5" s="24">
        <v>1973</v>
      </c>
      <c r="C5" s="73" t="s">
        <v>29</v>
      </c>
      <c r="D5" s="24" t="s">
        <v>26</v>
      </c>
      <c r="E5" s="24">
        <v>22</v>
      </c>
      <c r="F5" s="24">
        <v>15</v>
      </c>
      <c r="G5" s="24">
        <v>2</v>
      </c>
      <c r="H5" s="24">
        <v>5</v>
      </c>
      <c r="I5" s="40">
        <f>PRODUCT(F5/E5)</f>
        <v>0.68181818181818177</v>
      </c>
      <c r="J5" s="37"/>
      <c r="K5" s="24">
        <v>1</v>
      </c>
      <c r="L5" s="24">
        <v>1</v>
      </c>
      <c r="M5" s="24">
        <v>0</v>
      </c>
      <c r="N5" s="24">
        <v>0</v>
      </c>
      <c r="O5" s="40">
        <f>PRODUCT(L5/K5)</f>
        <v>1</v>
      </c>
      <c r="P5" s="24"/>
      <c r="Q5" s="24"/>
      <c r="R5" s="24"/>
      <c r="S5" s="24"/>
      <c r="T5" s="40"/>
      <c r="U5" s="42"/>
      <c r="V5" s="24">
        <v>1</v>
      </c>
      <c r="W5" s="41"/>
      <c r="X5" s="41">
        <v>1</v>
      </c>
      <c r="Y5" s="42"/>
      <c r="Z5" s="24"/>
      <c r="AA5" s="37"/>
      <c r="AB5" s="73" t="s">
        <v>48</v>
      </c>
      <c r="AC5" s="73"/>
      <c r="AD5" s="73"/>
      <c r="AE5" s="93"/>
      <c r="AF5" s="72"/>
      <c r="AG5" s="95"/>
      <c r="AH5" s="33"/>
      <c r="AI5" s="33"/>
      <c r="AJ5" s="33"/>
    </row>
    <row r="6" spans="1:36" s="39" customFormat="1" ht="15" customHeight="1" x14ac:dyDescent="0.25">
      <c r="A6" s="23"/>
      <c r="B6" s="24">
        <v>1974</v>
      </c>
      <c r="C6" s="73"/>
      <c r="D6" s="73" t="s">
        <v>59</v>
      </c>
      <c r="E6" s="24"/>
      <c r="F6" s="24"/>
      <c r="G6" s="24"/>
      <c r="H6" s="24"/>
      <c r="I6" s="40"/>
      <c r="J6" s="37"/>
      <c r="K6" s="24"/>
      <c r="L6" s="24"/>
      <c r="M6" s="24"/>
      <c r="N6" s="24"/>
      <c r="O6" s="40"/>
      <c r="P6" s="24"/>
      <c r="Q6" s="24"/>
      <c r="R6" s="24"/>
      <c r="S6" s="24"/>
      <c r="T6" s="40"/>
      <c r="U6" s="42">
        <v>1</v>
      </c>
      <c r="V6" s="24"/>
      <c r="W6" s="41"/>
      <c r="X6" s="41"/>
      <c r="Y6" s="42"/>
      <c r="Z6" s="24"/>
      <c r="AA6" s="37"/>
      <c r="AB6" s="73"/>
      <c r="AC6" s="73"/>
      <c r="AD6" s="73"/>
      <c r="AE6" s="93"/>
      <c r="AF6" s="71"/>
      <c r="AG6" s="95"/>
      <c r="AH6" s="33"/>
      <c r="AI6" s="33"/>
      <c r="AJ6" s="33"/>
    </row>
    <row r="7" spans="1:36" s="39" customFormat="1" ht="15" customHeight="1" x14ac:dyDescent="0.25">
      <c r="A7" s="23"/>
      <c r="B7" s="24">
        <v>1975</v>
      </c>
      <c r="C7" s="73" t="s">
        <v>20</v>
      </c>
      <c r="D7" s="24" t="s">
        <v>28</v>
      </c>
      <c r="E7" s="24">
        <v>22</v>
      </c>
      <c r="F7" s="24">
        <v>9</v>
      </c>
      <c r="G7" s="24">
        <v>1</v>
      </c>
      <c r="H7" s="24">
        <v>12</v>
      </c>
      <c r="I7" s="40">
        <f>PRODUCT(F7/E7)</f>
        <v>0.40909090909090912</v>
      </c>
      <c r="J7" s="37"/>
      <c r="K7" s="24"/>
      <c r="L7" s="24"/>
      <c r="M7" s="24"/>
      <c r="N7" s="24"/>
      <c r="O7" s="40"/>
      <c r="P7" s="24"/>
      <c r="Q7" s="24"/>
      <c r="R7" s="24"/>
      <c r="S7" s="24"/>
      <c r="T7" s="40"/>
      <c r="U7" s="42"/>
      <c r="V7" s="24">
        <v>1</v>
      </c>
      <c r="W7" s="41"/>
      <c r="X7" s="41"/>
      <c r="Y7" s="42"/>
      <c r="Z7" s="24"/>
      <c r="AA7" s="37"/>
      <c r="AB7" s="73"/>
      <c r="AC7" s="73"/>
      <c r="AD7" s="73"/>
      <c r="AE7" s="93"/>
      <c r="AF7" s="71"/>
      <c r="AG7" s="95"/>
      <c r="AH7" s="33"/>
      <c r="AI7" s="33"/>
      <c r="AJ7" s="33"/>
    </row>
    <row r="8" spans="1:36" s="39" customFormat="1" ht="15" customHeight="1" x14ac:dyDescent="0.25">
      <c r="A8" s="23"/>
      <c r="B8" s="24">
        <v>1976</v>
      </c>
      <c r="C8" s="73" t="s">
        <v>20</v>
      </c>
      <c r="D8" s="24" t="s">
        <v>27</v>
      </c>
      <c r="E8" s="24">
        <v>22</v>
      </c>
      <c r="F8" s="24">
        <v>11</v>
      </c>
      <c r="G8" s="24">
        <v>2</v>
      </c>
      <c r="H8" s="24">
        <v>9</v>
      </c>
      <c r="I8" s="40">
        <f>PRODUCT(F8/E8)</f>
        <v>0.5</v>
      </c>
      <c r="J8" s="37"/>
      <c r="K8" s="24"/>
      <c r="L8" s="24"/>
      <c r="M8" s="24"/>
      <c r="N8" s="24"/>
      <c r="O8" s="40"/>
      <c r="P8" s="24"/>
      <c r="Q8" s="24"/>
      <c r="R8" s="24"/>
      <c r="S8" s="24"/>
      <c r="T8" s="40"/>
      <c r="U8" s="42"/>
      <c r="V8" s="24"/>
      <c r="W8" s="41">
        <v>1</v>
      </c>
      <c r="X8" s="41"/>
      <c r="Y8" s="42"/>
      <c r="Z8" s="24"/>
      <c r="AA8" s="29"/>
      <c r="AB8" s="73"/>
      <c r="AC8" s="73"/>
      <c r="AD8" s="73"/>
      <c r="AE8" s="93"/>
      <c r="AF8" s="71"/>
      <c r="AG8" s="95"/>
      <c r="AH8" s="33"/>
      <c r="AI8" s="33"/>
      <c r="AJ8" s="33"/>
    </row>
    <row r="9" spans="1:36" s="39" customFormat="1" ht="15" customHeight="1" x14ac:dyDescent="0.25">
      <c r="A9" s="23"/>
      <c r="B9" s="24">
        <v>1977</v>
      </c>
      <c r="C9" s="73" t="s">
        <v>20</v>
      </c>
      <c r="D9" s="24" t="s">
        <v>21</v>
      </c>
      <c r="E9" s="24">
        <v>22</v>
      </c>
      <c r="F9" s="24">
        <v>12</v>
      </c>
      <c r="G9" s="24">
        <v>1</v>
      </c>
      <c r="H9" s="24">
        <v>9</v>
      </c>
      <c r="I9" s="40">
        <f t="shared" ref="I9:I16" si="0">PRODUCT(F9/E9)</f>
        <v>0.54545454545454541</v>
      </c>
      <c r="J9" s="37"/>
      <c r="K9" s="24"/>
      <c r="L9" s="24"/>
      <c r="M9" s="24"/>
      <c r="N9" s="24"/>
      <c r="O9" s="40"/>
      <c r="P9" s="24"/>
      <c r="Q9" s="24"/>
      <c r="R9" s="24"/>
      <c r="S9" s="24"/>
      <c r="T9" s="40"/>
      <c r="U9" s="42"/>
      <c r="V9" s="24">
        <v>1</v>
      </c>
      <c r="W9" s="41"/>
      <c r="X9" s="41"/>
      <c r="Y9" s="42"/>
      <c r="Z9" s="24"/>
      <c r="AA9" s="37"/>
      <c r="AB9" s="73"/>
      <c r="AC9" s="73"/>
      <c r="AD9" s="73"/>
      <c r="AE9" s="93"/>
      <c r="AF9" s="71"/>
      <c r="AG9" s="95"/>
      <c r="AH9" s="33"/>
      <c r="AI9" s="33"/>
      <c r="AJ9" s="33"/>
    </row>
    <row r="10" spans="1:36" s="39" customFormat="1" ht="15" customHeight="1" x14ac:dyDescent="0.25">
      <c r="A10" s="23"/>
      <c r="B10" s="24">
        <v>1978</v>
      </c>
      <c r="C10" s="73" t="s">
        <v>20</v>
      </c>
      <c r="D10" s="24" t="s">
        <v>25</v>
      </c>
      <c r="E10" s="24">
        <v>22</v>
      </c>
      <c r="F10" s="24">
        <v>14</v>
      </c>
      <c r="G10" s="24">
        <v>2</v>
      </c>
      <c r="H10" s="24">
        <v>6</v>
      </c>
      <c r="I10" s="40">
        <f t="shared" si="0"/>
        <v>0.63636363636363635</v>
      </c>
      <c r="J10" s="37"/>
      <c r="K10" s="24"/>
      <c r="L10" s="24"/>
      <c r="M10" s="24"/>
      <c r="N10" s="24"/>
      <c r="O10" s="40"/>
      <c r="P10" s="24"/>
      <c r="Q10" s="24"/>
      <c r="R10" s="24"/>
      <c r="S10" s="24"/>
      <c r="T10" s="40"/>
      <c r="U10" s="42">
        <v>1</v>
      </c>
      <c r="V10" s="24">
        <v>1</v>
      </c>
      <c r="W10" s="41"/>
      <c r="X10" s="41"/>
      <c r="Y10" s="42"/>
      <c r="Z10" s="24">
        <v>1</v>
      </c>
      <c r="AA10" s="37"/>
      <c r="AB10" s="73"/>
      <c r="AC10" s="73"/>
      <c r="AD10" s="73"/>
      <c r="AE10" s="93"/>
      <c r="AF10" s="71"/>
      <c r="AG10" s="95"/>
      <c r="AH10" s="33"/>
      <c r="AI10" s="33"/>
      <c r="AJ10" s="33"/>
    </row>
    <row r="11" spans="1:36" s="39" customFormat="1" ht="15" customHeight="1" x14ac:dyDescent="0.25">
      <c r="A11" s="23"/>
      <c r="B11" s="24">
        <v>1979</v>
      </c>
      <c r="C11" s="73" t="s">
        <v>20</v>
      </c>
      <c r="D11" s="24" t="s">
        <v>26</v>
      </c>
      <c r="E11" s="24">
        <v>22</v>
      </c>
      <c r="F11" s="24">
        <v>17</v>
      </c>
      <c r="G11" s="24">
        <v>2</v>
      </c>
      <c r="H11" s="24">
        <v>3</v>
      </c>
      <c r="I11" s="40">
        <f t="shared" si="0"/>
        <v>0.77272727272727271</v>
      </c>
      <c r="J11" s="37"/>
      <c r="K11" s="24">
        <v>7</v>
      </c>
      <c r="L11" s="24">
        <v>4</v>
      </c>
      <c r="M11" s="24">
        <v>2</v>
      </c>
      <c r="N11" s="24">
        <v>1</v>
      </c>
      <c r="O11" s="40">
        <f>PRODUCT(L11/K11)</f>
        <v>0.5714285714285714</v>
      </c>
      <c r="P11" s="24"/>
      <c r="Q11" s="24"/>
      <c r="R11" s="24"/>
      <c r="S11" s="24"/>
      <c r="T11" s="40"/>
      <c r="U11" s="42">
        <v>1</v>
      </c>
      <c r="V11" s="24">
        <v>1</v>
      </c>
      <c r="W11" s="41"/>
      <c r="X11" s="41">
        <v>1</v>
      </c>
      <c r="Y11" s="42"/>
      <c r="Z11" s="24"/>
      <c r="AA11" s="29"/>
      <c r="AB11" s="73" t="s">
        <v>49</v>
      </c>
      <c r="AC11" s="73"/>
      <c r="AD11" s="73"/>
      <c r="AE11" s="93"/>
      <c r="AF11" s="71"/>
      <c r="AG11" s="95"/>
      <c r="AH11" s="33"/>
      <c r="AI11" s="33"/>
      <c r="AJ11" s="33"/>
    </row>
    <row r="12" spans="1:36" s="39" customFormat="1" ht="15" customHeight="1" x14ac:dyDescent="0.25">
      <c r="A12" s="23"/>
      <c r="B12" s="24">
        <v>1980</v>
      </c>
      <c r="C12" s="73" t="s">
        <v>20</v>
      </c>
      <c r="D12" s="24" t="s">
        <v>26</v>
      </c>
      <c r="E12" s="24">
        <v>22</v>
      </c>
      <c r="F12" s="24">
        <v>20</v>
      </c>
      <c r="G12" s="24">
        <v>0</v>
      </c>
      <c r="H12" s="24">
        <v>2</v>
      </c>
      <c r="I12" s="40">
        <f t="shared" si="0"/>
        <v>0.90909090909090906</v>
      </c>
      <c r="J12" s="37"/>
      <c r="K12" s="24">
        <v>6</v>
      </c>
      <c r="L12" s="24">
        <v>4</v>
      </c>
      <c r="M12" s="24">
        <v>0</v>
      </c>
      <c r="N12" s="24">
        <v>2</v>
      </c>
      <c r="O12" s="40">
        <f>PRODUCT(L12/K12)</f>
        <v>0.66666666666666663</v>
      </c>
      <c r="P12" s="24"/>
      <c r="Q12" s="24"/>
      <c r="R12" s="24"/>
      <c r="S12" s="24"/>
      <c r="T12" s="40"/>
      <c r="U12" s="42">
        <v>1</v>
      </c>
      <c r="V12" s="24">
        <v>1</v>
      </c>
      <c r="W12" s="41"/>
      <c r="X12" s="41">
        <v>1</v>
      </c>
      <c r="Y12" s="42"/>
      <c r="Z12" s="24"/>
      <c r="AA12" s="37"/>
      <c r="AB12" s="73" t="s">
        <v>49</v>
      </c>
      <c r="AC12" s="73"/>
      <c r="AD12" s="73"/>
      <c r="AE12" s="93"/>
      <c r="AF12" s="71"/>
      <c r="AG12" s="95"/>
      <c r="AH12" s="33"/>
      <c r="AI12" s="33"/>
      <c r="AJ12" s="33"/>
    </row>
    <row r="13" spans="1:36" s="39" customFormat="1" ht="15" customHeight="1" x14ac:dyDescent="0.25">
      <c r="A13" s="23"/>
      <c r="B13" s="24">
        <v>1981</v>
      </c>
      <c r="C13" s="73" t="s">
        <v>20</v>
      </c>
      <c r="D13" s="24" t="s">
        <v>26</v>
      </c>
      <c r="E13" s="24">
        <v>22</v>
      </c>
      <c r="F13" s="24">
        <v>19</v>
      </c>
      <c r="G13" s="24">
        <v>2</v>
      </c>
      <c r="H13" s="24">
        <v>1</v>
      </c>
      <c r="I13" s="40">
        <f t="shared" si="0"/>
        <v>0.86363636363636365</v>
      </c>
      <c r="J13" s="37"/>
      <c r="K13" s="24">
        <v>6</v>
      </c>
      <c r="L13" s="24">
        <v>4</v>
      </c>
      <c r="M13" s="24">
        <v>0</v>
      </c>
      <c r="N13" s="24">
        <v>2</v>
      </c>
      <c r="O13" s="40">
        <f>PRODUCT(L13/K13)</f>
        <v>0.66666666666666663</v>
      </c>
      <c r="P13" s="24"/>
      <c r="Q13" s="24"/>
      <c r="R13" s="24"/>
      <c r="S13" s="24"/>
      <c r="T13" s="40"/>
      <c r="U13" s="42">
        <v>1</v>
      </c>
      <c r="V13" s="24">
        <v>1</v>
      </c>
      <c r="W13" s="41"/>
      <c r="X13" s="41">
        <v>1</v>
      </c>
      <c r="Y13" s="42"/>
      <c r="Z13" s="24"/>
      <c r="AA13" s="37"/>
      <c r="AB13" s="73" t="s">
        <v>49</v>
      </c>
      <c r="AC13" s="73"/>
      <c r="AD13" s="73"/>
      <c r="AE13" s="93"/>
      <c r="AF13" s="71"/>
      <c r="AG13" s="95"/>
      <c r="AH13" s="33"/>
      <c r="AI13" s="33"/>
      <c r="AJ13" s="33"/>
    </row>
    <row r="14" spans="1:36" s="39" customFormat="1" ht="15" customHeight="1" x14ac:dyDescent="0.25">
      <c r="A14" s="23"/>
      <c r="B14" s="24">
        <v>1982</v>
      </c>
      <c r="C14" s="73" t="s">
        <v>20</v>
      </c>
      <c r="D14" s="24" t="s">
        <v>25</v>
      </c>
      <c r="E14" s="24">
        <v>22</v>
      </c>
      <c r="F14" s="24">
        <v>12</v>
      </c>
      <c r="G14" s="24">
        <v>2</v>
      </c>
      <c r="H14" s="24">
        <v>8</v>
      </c>
      <c r="I14" s="40">
        <f t="shared" si="0"/>
        <v>0.54545454545454541</v>
      </c>
      <c r="J14" s="37"/>
      <c r="K14" s="24">
        <v>6</v>
      </c>
      <c r="L14" s="24">
        <v>3</v>
      </c>
      <c r="M14" s="24">
        <v>0</v>
      </c>
      <c r="N14" s="24">
        <v>3</v>
      </c>
      <c r="O14" s="40">
        <f>PRODUCT(L14/K14)</f>
        <v>0.5</v>
      </c>
      <c r="P14" s="24"/>
      <c r="Q14" s="24"/>
      <c r="R14" s="24"/>
      <c r="S14" s="24"/>
      <c r="T14" s="40"/>
      <c r="U14" s="42">
        <v>1</v>
      </c>
      <c r="V14" s="24"/>
      <c r="W14" s="41"/>
      <c r="X14" s="41"/>
      <c r="Y14" s="42"/>
      <c r="Z14" s="24">
        <v>1</v>
      </c>
      <c r="AA14" s="29"/>
      <c r="AB14" s="73" t="s">
        <v>49</v>
      </c>
      <c r="AC14" s="73"/>
      <c r="AD14" s="73"/>
      <c r="AE14" s="93"/>
      <c r="AF14" s="71"/>
      <c r="AG14" s="95"/>
      <c r="AH14" s="33"/>
      <c r="AI14" s="33"/>
      <c r="AJ14" s="33"/>
    </row>
    <row r="15" spans="1:36" s="39" customFormat="1" ht="15" customHeight="1" x14ac:dyDescent="0.25">
      <c r="A15" s="23"/>
      <c r="B15" s="24">
        <v>1983</v>
      </c>
      <c r="C15" s="73" t="s">
        <v>20</v>
      </c>
      <c r="D15" s="24" t="s">
        <v>22</v>
      </c>
      <c r="E15" s="24">
        <v>22</v>
      </c>
      <c r="F15" s="24">
        <v>15</v>
      </c>
      <c r="G15" s="24">
        <v>1</v>
      </c>
      <c r="H15" s="24">
        <v>6</v>
      </c>
      <c r="I15" s="40">
        <f t="shared" si="0"/>
        <v>0.68181818181818177</v>
      </c>
      <c r="J15" s="37"/>
      <c r="K15" s="24">
        <v>6</v>
      </c>
      <c r="L15" s="24">
        <v>3</v>
      </c>
      <c r="M15" s="24">
        <v>0</v>
      </c>
      <c r="N15" s="24">
        <v>3</v>
      </c>
      <c r="O15" s="40">
        <f>PRODUCT(L15/K15)</f>
        <v>0.5</v>
      </c>
      <c r="P15" s="24"/>
      <c r="Q15" s="24"/>
      <c r="R15" s="24"/>
      <c r="S15" s="24"/>
      <c r="T15" s="40"/>
      <c r="U15" s="42">
        <v>1</v>
      </c>
      <c r="V15" s="24"/>
      <c r="W15" s="41"/>
      <c r="X15" s="41"/>
      <c r="Y15" s="42">
        <v>1</v>
      </c>
      <c r="Z15" s="24"/>
      <c r="AA15" s="37"/>
      <c r="AB15" s="73" t="s">
        <v>49</v>
      </c>
      <c r="AC15" s="73"/>
      <c r="AD15" s="73"/>
      <c r="AE15" s="93"/>
      <c r="AF15" s="71"/>
      <c r="AG15" s="95"/>
      <c r="AH15" s="33"/>
      <c r="AI15" s="33"/>
      <c r="AJ15" s="33"/>
    </row>
    <row r="16" spans="1:36" s="39" customFormat="1" ht="15" customHeight="1" x14ac:dyDescent="0.25">
      <c r="A16" s="23"/>
      <c r="B16" s="24">
        <v>1984</v>
      </c>
      <c r="C16" s="73" t="s">
        <v>20</v>
      </c>
      <c r="D16" s="24" t="s">
        <v>24</v>
      </c>
      <c r="E16" s="24">
        <v>22</v>
      </c>
      <c r="F16" s="24">
        <v>6</v>
      </c>
      <c r="G16" s="24">
        <v>2</v>
      </c>
      <c r="H16" s="24">
        <v>14</v>
      </c>
      <c r="I16" s="40">
        <f t="shared" si="0"/>
        <v>0.27272727272727271</v>
      </c>
      <c r="J16" s="37"/>
      <c r="K16" s="24"/>
      <c r="L16" s="24"/>
      <c r="M16" s="24"/>
      <c r="N16" s="24"/>
      <c r="O16" s="40"/>
      <c r="P16" s="24">
        <v>6</v>
      </c>
      <c r="Q16" s="24">
        <v>4</v>
      </c>
      <c r="R16" s="24">
        <v>1</v>
      </c>
      <c r="S16" s="24">
        <v>1</v>
      </c>
      <c r="T16" s="40">
        <f>PRODUCT(Q16/P16)</f>
        <v>0.66666666666666663</v>
      </c>
      <c r="U16" s="42"/>
      <c r="V16" s="24"/>
      <c r="W16" s="41"/>
      <c r="X16" s="41"/>
      <c r="Y16" s="42"/>
      <c r="Z16" s="24"/>
      <c r="AA16" s="37"/>
      <c r="AB16" s="73"/>
      <c r="AC16" s="73"/>
      <c r="AD16" s="73"/>
      <c r="AE16" s="93"/>
      <c r="AF16" s="71"/>
      <c r="AG16" s="95"/>
      <c r="AH16" s="33"/>
      <c r="AI16" s="33"/>
      <c r="AJ16" s="33"/>
    </row>
    <row r="17" spans="1:36" s="39" customFormat="1" ht="15" customHeight="1" x14ac:dyDescent="0.25">
      <c r="A17" s="23"/>
      <c r="B17" s="24">
        <v>1986</v>
      </c>
      <c r="C17" s="73" t="s">
        <v>20</v>
      </c>
      <c r="D17" s="24" t="s">
        <v>23</v>
      </c>
      <c r="E17" s="24">
        <v>22</v>
      </c>
      <c r="F17" s="24">
        <v>9</v>
      </c>
      <c r="G17" s="24">
        <v>2</v>
      </c>
      <c r="H17" s="24">
        <v>11</v>
      </c>
      <c r="I17" s="40">
        <f>PRODUCT(F17/E17)</f>
        <v>0.40909090909090912</v>
      </c>
      <c r="J17" s="37"/>
      <c r="K17" s="24"/>
      <c r="L17" s="24"/>
      <c r="M17" s="24"/>
      <c r="N17" s="24"/>
      <c r="O17" s="40"/>
      <c r="P17" s="24">
        <v>5</v>
      </c>
      <c r="Q17" s="24">
        <v>3</v>
      </c>
      <c r="R17" s="24">
        <v>1</v>
      </c>
      <c r="S17" s="24">
        <v>1</v>
      </c>
      <c r="T17" s="40">
        <f>PRODUCT(Q17/P17)</f>
        <v>0.6</v>
      </c>
      <c r="U17" s="42"/>
      <c r="V17" s="24"/>
      <c r="W17" s="41"/>
      <c r="X17" s="41"/>
      <c r="Y17" s="42"/>
      <c r="Z17" s="24"/>
      <c r="AA17" s="37"/>
      <c r="AB17" s="73"/>
      <c r="AC17" s="73"/>
      <c r="AD17" s="73"/>
      <c r="AE17" s="93"/>
      <c r="AF17" s="71"/>
      <c r="AG17" s="95"/>
      <c r="AH17" s="33"/>
      <c r="AI17" s="33"/>
      <c r="AJ17" s="33"/>
    </row>
    <row r="18" spans="1:36" s="39" customFormat="1" ht="15" customHeight="1" x14ac:dyDescent="0.25">
      <c r="A18" s="23"/>
      <c r="B18" s="24">
        <v>1994</v>
      </c>
      <c r="C18" s="73" t="s">
        <v>20</v>
      </c>
      <c r="D18" s="24" t="s">
        <v>22</v>
      </c>
      <c r="E18" s="24">
        <v>34</v>
      </c>
      <c r="F18" s="24">
        <v>24</v>
      </c>
      <c r="G18" s="24">
        <v>2</v>
      </c>
      <c r="H18" s="24">
        <v>8</v>
      </c>
      <c r="I18" s="40">
        <f>PRODUCT(F18/E18)</f>
        <v>0.70588235294117652</v>
      </c>
      <c r="J18" s="37"/>
      <c r="K18" s="24">
        <v>4</v>
      </c>
      <c r="L18" s="24">
        <v>2</v>
      </c>
      <c r="M18" s="24"/>
      <c r="N18" s="24">
        <v>2</v>
      </c>
      <c r="O18" s="40">
        <f>PRODUCT(L18/K18)</f>
        <v>0.5</v>
      </c>
      <c r="P18" s="24"/>
      <c r="Q18" s="24"/>
      <c r="R18" s="24"/>
      <c r="S18" s="24"/>
      <c r="T18" s="24"/>
      <c r="U18" s="42"/>
      <c r="V18" s="24"/>
      <c r="W18" s="41"/>
      <c r="X18" s="41"/>
      <c r="Y18" s="42">
        <v>1</v>
      </c>
      <c r="Z18" s="24"/>
      <c r="AA18" s="29"/>
      <c r="AB18" s="73"/>
      <c r="AC18" s="73" t="s">
        <v>50</v>
      </c>
      <c r="AD18" s="73"/>
      <c r="AE18" s="93" t="s">
        <v>51</v>
      </c>
      <c r="AF18" s="71"/>
      <c r="AG18" s="95"/>
      <c r="AH18" s="33"/>
      <c r="AI18" s="33"/>
      <c r="AJ18" s="33"/>
    </row>
    <row r="19" spans="1:36" s="39" customFormat="1" ht="15" customHeight="1" x14ac:dyDescent="0.25">
      <c r="A19" s="23"/>
      <c r="B19" s="24">
        <v>1995</v>
      </c>
      <c r="C19" s="73" t="s">
        <v>20</v>
      </c>
      <c r="D19" s="24" t="s">
        <v>21</v>
      </c>
      <c r="E19" s="24">
        <v>29</v>
      </c>
      <c r="F19" s="24">
        <v>16</v>
      </c>
      <c r="G19" s="24">
        <v>0</v>
      </c>
      <c r="H19" s="24">
        <v>13</v>
      </c>
      <c r="I19" s="40">
        <f>PRODUCT(F19/E19)</f>
        <v>0.55172413793103448</v>
      </c>
      <c r="J19" s="37"/>
      <c r="K19" s="24">
        <v>10</v>
      </c>
      <c r="L19" s="24">
        <v>3</v>
      </c>
      <c r="M19" s="24"/>
      <c r="N19" s="24">
        <v>7</v>
      </c>
      <c r="O19" s="40">
        <f>PRODUCT(L19/K19)</f>
        <v>0.3</v>
      </c>
      <c r="P19" s="24"/>
      <c r="Q19" s="24"/>
      <c r="R19" s="24"/>
      <c r="S19" s="24"/>
      <c r="T19" s="24"/>
      <c r="U19" s="42"/>
      <c r="V19" s="24"/>
      <c r="W19" s="41"/>
      <c r="X19" s="41"/>
      <c r="Y19" s="42"/>
      <c r="Z19" s="24"/>
      <c r="AA19" s="37"/>
      <c r="AB19" s="73" t="s">
        <v>52</v>
      </c>
      <c r="AC19" s="73" t="s">
        <v>53</v>
      </c>
      <c r="AD19" s="73" t="s">
        <v>54</v>
      </c>
      <c r="AE19" s="93"/>
      <c r="AF19" s="71"/>
      <c r="AG19" s="95"/>
      <c r="AH19" s="33"/>
      <c r="AI19" s="33"/>
      <c r="AJ19" s="33"/>
    </row>
    <row r="20" spans="1:36" s="39" customFormat="1" ht="15" customHeight="1" x14ac:dyDescent="0.25">
      <c r="A20" s="23"/>
      <c r="B20" s="24">
        <v>2000</v>
      </c>
      <c r="C20" s="73" t="s">
        <v>17</v>
      </c>
      <c r="D20" s="24" t="s">
        <v>18</v>
      </c>
      <c r="E20" s="24">
        <v>28</v>
      </c>
      <c r="F20" s="24">
        <v>5</v>
      </c>
      <c r="G20" s="24">
        <v>0</v>
      </c>
      <c r="H20" s="24">
        <v>23</v>
      </c>
      <c r="I20" s="40">
        <f>PRODUCT(F20/E20)</f>
        <v>0.17857142857142858</v>
      </c>
      <c r="J20" s="37"/>
      <c r="K20" s="24"/>
      <c r="L20" s="24"/>
      <c r="M20" s="24"/>
      <c r="N20" s="24"/>
      <c r="O20" s="40"/>
      <c r="P20" s="24">
        <v>7</v>
      </c>
      <c r="Q20" s="24">
        <v>4</v>
      </c>
      <c r="R20" s="24"/>
      <c r="S20" s="24">
        <v>3</v>
      </c>
      <c r="T20" s="40">
        <f>PRODUCT(Q20/P20)</f>
        <v>0.5714285714285714</v>
      </c>
      <c r="U20" s="42"/>
      <c r="V20" s="24"/>
      <c r="W20" s="41"/>
      <c r="X20" s="41"/>
      <c r="Y20" s="42"/>
      <c r="Z20" s="24"/>
      <c r="AA20" s="37"/>
      <c r="AB20" s="73"/>
      <c r="AC20" s="73"/>
      <c r="AD20" s="73"/>
      <c r="AE20" s="93"/>
      <c r="AF20" s="71"/>
      <c r="AG20" s="95"/>
      <c r="AH20" s="33"/>
      <c r="AI20" s="33"/>
      <c r="AJ20" s="33"/>
    </row>
    <row r="21" spans="1:36" s="39" customFormat="1" ht="15" customHeight="1" x14ac:dyDescent="0.25">
      <c r="A21" s="23"/>
      <c r="B21" s="24">
        <v>2004</v>
      </c>
      <c r="C21" s="73"/>
      <c r="D21" s="24"/>
      <c r="E21" s="24"/>
      <c r="F21" s="24"/>
      <c r="G21" s="24"/>
      <c r="H21" s="24"/>
      <c r="I21" s="40"/>
      <c r="J21" s="37"/>
      <c r="K21" s="24"/>
      <c r="L21" s="24"/>
      <c r="M21" s="24"/>
      <c r="N21" s="24"/>
      <c r="O21" s="40"/>
      <c r="P21" s="24"/>
      <c r="Q21" s="24"/>
      <c r="R21" s="24"/>
      <c r="S21" s="24"/>
      <c r="T21" s="24"/>
      <c r="U21" s="42"/>
      <c r="V21" s="24"/>
      <c r="W21" s="41"/>
      <c r="X21" s="41"/>
      <c r="Y21" s="42"/>
      <c r="Z21" s="24"/>
      <c r="AA21" s="37"/>
      <c r="AB21" s="73"/>
      <c r="AC21" s="73"/>
      <c r="AD21" s="73"/>
      <c r="AE21" s="93"/>
      <c r="AF21" s="71" t="s">
        <v>61</v>
      </c>
      <c r="AG21" s="95"/>
      <c r="AH21" s="33"/>
      <c r="AI21" s="33"/>
      <c r="AJ21" s="33"/>
    </row>
    <row r="22" spans="1:36" s="39" customFormat="1" ht="15" customHeight="1" x14ac:dyDescent="0.25">
      <c r="A22" s="23"/>
      <c r="B22" s="43" t="s">
        <v>2</v>
      </c>
      <c r="C22" s="74"/>
      <c r="D22" s="44"/>
      <c r="E22" s="38">
        <f>SUM(E5:E21)</f>
        <v>355</v>
      </c>
      <c r="F22" s="38">
        <f>SUM(F5:F21)</f>
        <v>204</v>
      </c>
      <c r="G22" s="38">
        <f>SUM(G5:G21)</f>
        <v>21</v>
      </c>
      <c r="H22" s="38">
        <f>SUM(H5:H21)</f>
        <v>130</v>
      </c>
      <c r="I22" s="45">
        <f>PRODUCT(F22/E22)</f>
        <v>0.57464788732394367</v>
      </c>
      <c r="J22" s="37"/>
      <c r="K22" s="38">
        <f>SUM(K5:K21)</f>
        <v>46</v>
      </c>
      <c r="L22" s="38">
        <f>SUM(L5:L21)</f>
        <v>24</v>
      </c>
      <c r="M22" s="38">
        <f>SUM(M5:M21)</f>
        <v>2</v>
      </c>
      <c r="N22" s="38">
        <f>SUM(N5:N21)</f>
        <v>20</v>
      </c>
      <c r="O22" s="45">
        <f>PRODUCT(L22/K22)</f>
        <v>0.52173913043478259</v>
      </c>
      <c r="P22" s="38">
        <f>SUM(P5:P21)</f>
        <v>18</v>
      </c>
      <c r="Q22" s="38">
        <f>SUM(Q5:Q21)</f>
        <v>11</v>
      </c>
      <c r="R22" s="38">
        <f>SUM(R5:R21)</f>
        <v>2</v>
      </c>
      <c r="S22" s="38">
        <f>SUM(S5:S21)</f>
        <v>5</v>
      </c>
      <c r="T22" s="45">
        <f>PRODUCT(Q22/P22)</f>
        <v>0.61111111111111116</v>
      </c>
      <c r="U22" s="38">
        <f t="shared" ref="U22:Z22" si="1">SUM(U5:U21)</f>
        <v>7</v>
      </c>
      <c r="V22" s="38">
        <f t="shared" si="1"/>
        <v>7</v>
      </c>
      <c r="W22" s="38">
        <f t="shared" si="1"/>
        <v>1</v>
      </c>
      <c r="X22" s="38">
        <f t="shared" si="1"/>
        <v>4</v>
      </c>
      <c r="Y22" s="38">
        <f t="shared" si="1"/>
        <v>2</v>
      </c>
      <c r="Z22" s="38">
        <f t="shared" si="1"/>
        <v>2</v>
      </c>
      <c r="AA22" s="84"/>
      <c r="AB22" s="85" t="s">
        <v>37</v>
      </c>
      <c r="AC22" s="85" t="s">
        <v>35</v>
      </c>
      <c r="AD22" s="85" t="s">
        <v>38</v>
      </c>
      <c r="AE22" s="94" t="s">
        <v>38</v>
      </c>
      <c r="AF22" s="71"/>
      <c r="AG22" s="95"/>
      <c r="AH22" s="33"/>
      <c r="AI22" s="33"/>
      <c r="AJ22" s="33"/>
    </row>
    <row r="23" spans="1:36" s="34" customFormat="1" ht="15" customHeight="1" x14ac:dyDescent="0.25">
      <c r="A23" s="23"/>
      <c r="B23" s="46"/>
      <c r="C23" s="75"/>
      <c r="D23" s="47"/>
      <c r="E23" s="47"/>
      <c r="F23" s="47"/>
      <c r="G23" s="47"/>
      <c r="H23" s="47"/>
      <c r="I23" s="47"/>
      <c r="J23" s="48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91"/>
      <c r="V23" s="91"/>
      <c r="W23" s="91"/>
      <c r="X23" s="67"/>
      <c r="Y23" s="67"/>
      <c r="Z23" s="67"/>
      <c r="AA23" s="86"/>
      <c r="AB23" s="86"/>
      <c r="AC23" s="33"/>
      <c r="AD23" s="33"/>
      <c r="AE23" s="33"/>
      <c r="AF23" s="98"/>
      <c r="AG23" s="33"/>
      <c r="AH23" s="33"/>
      <c r="AI23" s="33"/>
      <c r="AJ23" s="33"/>
    </row>
    <row r="24" spans="1:36" s="39" customFormat="1" ht="15" customHeight="1" x14ac:dyDescent="0.25">
      <c r="A24" s="23"/>
      <c r="B24" s="32" t="s">
        <v>4</v>
      </c>
      <c r="C24" s="76"/>
      <c r="D24" s="49"/>
      <c r="E24" s="30" t="s">
        <v>14</v>
      </c>
      <c r="F24" s="30" t="s">
        <v>11</v>
      </c>
      <c r="G24" s="28" t="s">
        <v>12</v>
      </c>
      <c r="H24" s="28" t="s">
        <v>13</v>
      </c>
      <c r="I24" s="30" t="s">
        <v>10</v>
      </c>
      <c r="J24" s="50"/>
      <c r="K24" s="51" t="s">
        <v>31</v>
      </c>
      <c r="L24" s="52"/>
      <c r="M24" s="52"/>
      <c r="N24" s="52"/>
      <c r="O24" s="35" t="s">
        <v>32</v>
      </c>
      <c r="P24" s="35" t="s">
        <v>14</v>
      </c>
      <c r="Q24" s="35" t="s">
        <v>11</v>
      </c>
      <c r="R24" s="36" t="s">
        <v>12</v>
      </c>
      <c r="S24" s="35" t="s">
        <v>13</v>
      </c>
      <c r="T24" s="35" t="s">
        <v>10</v>
      </c>
      <c r="U24" s="3"/>
      <c r="V24" s="3"/>
      <c r="W24" s="3"/>
      <c r="X24" s="69"/>
      <c r="Y24" s="69"/>
      <c r="Z24" s="69"/>
      <c r="AA24" s="37"/>
      <c r="AB24" s="23" t="s">
        <v>39</v>
      </c>
      <c r="AC24" s="79" t="s">
        <v>40</v>
      </c>
      <c r="AD24" s="66"/>
      <c r="AE24" s="33"/>
      <c r="AF24" s="98"/>
      <c r="AG24" s="33"/>
      <c r="AH24" s="33"/>
      <c r="AI24" s="33"/>
      <c r="AJ24" s="33"/>
    </row>
    <row r="25" spans="1:36" s="39" customFormat="1" ht="15" customHeight="1" x14ac:dyDescent="0.2">
      <c r="A25" s="23"/>
      <c r="B25" s="54" t="s">
        <v>5</v>
      </c>
      <c r="C25" s="56"/>
      <c r="D25" s="55"/>
      <c r="E25" s="24">
        <f>PRODUCT(E22)</f>
        <v>355</v>
      </c>
      <c r="F25" s="24">
        <f>PRODUCT(F22)</f>
        <v>204</v>
      </c>
      <c r="G25" s="24">
        <f>PRODUCT(G22)</f>
        <v>21</v>
      </c>
      <c r="H25" s="24">
        <f>PRODUCT(H22)</f>
        <v>130</v>
      </c>
      <c r="I25" s="40">
        <f>PRODUCT(F25/E25)</f>
        <v>0.57464788732394367</v>
      </c>
      <c r="J25" s="50"/>
      <c r="K25" s="54" t="s">
        <v>33</v>
      </c>
      <c r="L25" s="56"/>
      <c r="M25" s="56"/>
      <c r="N25" s="56"/>
      <c r="O25" s="57" t="s">
        <v>37</v>
      </c>
      <c r="P25" s="24">
        <f>PRODUCT(Q25+S25)</f>
        <v>5</v>
      </c>
      <c r="Q25" s="24">
        <v>3</v>
      </c>
      <c r="R25" s="24"/>
      <c r="S25" s="24">
        <v>2</v>
      </c>
      <c r="T25" s="40">
        <f>PRODUCT(Q25/P25)</f>
        <v>0.6</v>
      </c>
      <c r="U25" s="3"/>
      <c r="V25" s="3"/>
      <c r="W25" s="3"/>
      <c r="X25" s="69"/>
      <c r="Y25" s="69"/>
      <c r="Z25" s="69"/>
      <c r="AA25" s="50"/>
      <c r="AB25" s="50"/>
      <c r="AC25" s="79" t="s">
        <v>41</v>
      </c>
      <c r="AD25" s="33"/>
      <c r="AE25" s="33"/>
      <c r="AF25" s="98"/>
      <c r="AG25" s="33"/>
      <c r="AH25" s="33"/>
      <c r="AI25" s="33"/>
      <c r="AJ25" s="33"/>
    </row>
    <row r="26" spans="1:36" s="39" customFormat="1" ht="15" customHeight="1" x14ac:dyDescent="0.2">
      <c r="A26" s="23"/>
      <c r="B26" s="58" t="s">
        <v>6</v>
      </c>
      <c r="C26" s="77"/>
      <c r="D26" s="59"/>
      <c r="E26" s="24">
        <f>SUM(K22)</f>
        <v>46</v>
      </c>
      <c r="F26" s="24">
        <f>SUM(L22)</f>
        <v>24</v>
      </c>
      <c r="G26" s="24">
        <v>2</v>
      </c>
      <c r="H26" s="24">
        <f>SUM(N22)</f>
        <v>20</v>
      </c>
      <c r="I26" s="40">
        <f>PRODUCT(F26/E26)</f>
        <v>0.52173913043478259</v>
      </c>
      <c r="J26" s="50"/>
      <c r="K26" s="54" t="s">
        <v>34</v>
      </c>
      <c r="L26" s="56"/>
      <c r="M26" s="56"/>
      <c r="N26" s="60"/>
      <c r="O26" s="57" t="s">
        <v>35</v>
      </c>
      <c r="P26" s="24">
        <f>PRODUCT(Q26+S26)</f>
        <v>5</v>
      </c>
      <c r="Q26" s="24">
        <v>2</v>
      </c>
      <c r="R26" s="24"/>
      <c r="S26" s="24">
        <v>3</v>
      </c>
      <c r="T26" s="40">
        <f>PRODUCT(Q26/P26)</f>
        <v>0.4</v>
      </c>
      <c r="U26" s="3"/>
      <c r="V26" s="3"/>
      <c r="W26" s="3"/>
      <c r="X26" s="69"/>
      <c r="Y26" s="69"/>
      <c r="Z26" s="69"/>
      <c r="AA26" s="50"/>
      <c r="AB26" s="50"/>
      <c r="AC26" s="79" t="s">
        <v>42</v>
      </c>
      <c r="AD26" s="33"/>
      <c r="AE26" s="33"/>
      <c r="AF26" s="98"/>
      <c r="AG26" s="33"/>
      <c r="AH26" s="33"/>
      <c r="AI26" s="33"/>
      <c r="AJ26" s="33"/>
    </row>
    <row r="27" spans="1:36" s="39" customFormat="1" ht="15" customHeight="1" x14ac:dyDescent="0.2">
      <c r="A27" s="23"/>
      <c r="B27" s="58"/>
      <c r="C27" s="77"/>
      <c r="D27" s="59"/>
      <c r="E27" s="24"/>
      <c r="F27" s="24"/>
      <c r="G27" s="24"/>
      <c r="H27" s="24"/>
      <c r="I27" s="40"/>
      <c r="J27" s="50"/>
      <c r="K27" s="61" t="s">
        <v>43</v>
      </c>
      <c r="L27" s="62"/>
      <c r="M27" s="62"/>
      <c r="N27" s="62"/>
      <c r="O27" s="57" t="s">
        <v>38</v>
      </c>
      <c r="P27" s="24">
        <v>2</v>
      </c>
      <c r="Q27" s="24">
        <v>0</v>
      </c>
      <c r="R27" s="24"/>
      <c r="S27" s="24">
        <v>2</v>
      </c>
      <c r="T27" s="40">
        <v>0</v>
      </c>
      <c r="U27" s="3"/>
      <c r="V27" s="3"/>
      <c r="W27" s="3"/>
      <c r="X27" s="69"/>
      <c r="Y27" s="69"/>
      <c r="Z27" s="69"/>
      <c r="AA27" s="50"/>
      <c r="AB27" s="50"/>
      <c r="AC27" s="50"/>
      <c r="AD27" s="33"/>
      <c r="AE27" s="33"/>
      <c r="AF27" s="98"/>
      <c r="AG27" s="33"/>
      <c r="AH27" s="33"/>
      <c r="AI27" s="33"/>
      <c r="AJ27" s="33"/>
    </row>
    <row r="28" spans="1:36" s="39" customFormat="1" ht="15" customHeight="1" x14ac:dyDescent="0.2">
      <c r="A28" s="23"/>
      <c r="B28" s="54" t="s">
        <v>7</v>
      </c>
      <c r="C28" s="56"/>
      <c r="D28" s="55"/>
      <c r="E28" s="24">
        <f>SUM(P22)</f>
        <v>18</v>
      </c>
      <c r="F28" s="24">
        <f>SUM(Q22)</f>
        <v>11</v>
      </c>
      <c r="G28" s="24">
        <v>2</v>
      </c>
      <c r="H28" s="24">
        <f>SUM(S22)</f>
        <v>5</v>
      </c>
      <c r="I28" s="40">
        <f>PRODUCT(F28/E28)</f>
        <v>0.61111111111111116</v>
      </c>
      <c r="J28" s="50"/>
      <c r="K28" s="54" t="s">
        <v>36</v>
      </c>
      <c r="L28" s="56"/>
      <c r="M28" s="63"/>
      <c r="N28" s="63"/>
      <c r="O28" s="57" t="s">
        <v>38</v>
      </c>
      <c r="P28" s="24">
        <f>PRODUCT(Q28+S28)</f>
        <v>2</v>
      </c>
      <c r="Q28" s="24">
        <v>0</v>
      </c>
      <c r="R28" s="24"/>
      <c r="S28" s="24">
        <v>2</v>
      </c>
      <c r="T28" s="40">
        <f>PRODUCT(Q28/P28)</f>
        <v>0</v>
      </c>
      <c r="U28" s="3"/>
      <c r="V28" s="3"/>
      <c r="W28" s="3"/>
      <c r="X28" s="69"/>
      <c r="Y28" s="69"/>
      <c r="Z28" s="69"/>
      <c r="AA28" s="50"/>
      <c r="AB28" s="50"/>
      <c r="AC28" s="50"/>
      <c r="AD28" s="33"/>
      <c r="AE28" s="33"/>
      <c r="AF28" s="98"/>
      <c r="AG28" s="33"/>
      <c r="AH28" s="33"/>
      <c r="AI28" s="33"/>
      <c r="AJ28" s="33"/>
    </row>
    <row r="29" spans="1:36" s="39" customFormat="1" ht="15" customHeight="1" x14ac:dyDescent="0.2">
      <c r="A29" s="23"/>
      <c r="B29" s="53" t="s">
        <v>8</v>
      </c>
      <c r="C29" s="78"/>
      <c r="D29" s="64"/>
      <c r="E29" s="35">
        <f>SUM(E25:E28)</f>
        <v>419</v>
      </c>
      <c r="F29" s="35">
        <f>SUM(F25:F28)</f>
        <v>239</v>
      </c>
      <c r="G29" s="35">
        <f>SUM(G25:G28)</f>
        <v>25</v>
      </c>
      <c r="H29" s="35">
        <f>SUM(H25:H28)</f>
        <v>155</v>
      </c>
      <c r="I29" s="65">
        <f>PRODUCT(F29/E29)</f>
        <v>0.57040572792362765</v>
      </c>
      <c r="J29" s="50"/>
      <c r="K29" s="53" t="s">
        <v>8</v>
      </c>
      <c r="L29" s="64"/>
      <c r="M29" s="64"/>
      <c r="N29" s="64"/>
      <c r="O29" s="35"/>
      <c r="P29" s="35">
        <f>SUM(P25:P28)</f>
        <v>14</v>
      </c>
      <c r="Q29" s="35">
        <f>SUM(Q25:Q28)</f>
        <v>5</v>
      </c>
      <c r="R29" s="35">
        <f>SUM(R25:R28)</f>
        <v>0</v>
      </c>
      <c r="S29" s="35">
        <f>SUM(S25:S28)</f>
        <v>9</v>
      </c>
      <c r="T29" s="65">
        <f>PRODUCT(Q29/P29)</f>
        <v>0.35714285714285715</v>
      </c>
      <c r="U29" s="3"/>
      <c r="V29" s="3"/>
      <c r="W29" s="3"/>
      <c r="X29" s="69"/>
      <c r="Y29" s="69"/>
      <c r="Z29" s="69"/>
      <c r="AA29" s="50"/>
      <c r="AB29" s="50"/>
      <c r="AC29" s="50"/>
      <c r="AD29" s="33"/>
      <c r="AE29" s="33"/>
      <c r="AF29" s="98"/>
      <c r="AG29" s="33"/>
      <c r="AH29" s="33"/>
      <c r="AI29" s="33"/>
      <c r="AJ29" s="33"/>
    </row>
    <row r="30" spans="1:36" s="68" customFormat="1" ht="15" customHeight="1" x14ac:dyDescent="0.2">
      <c r="A30" s="23"/>
      <c r="B30" s="23"/>
      <c r="C30" s="79"/>
      <c r="D30" s="66"/>
      <c r="E30" s="23"/>
      <c r="F30" s="50"/>
      <c r="G30" s="50"/>
      <c r="H30" s="50"/>
      <c r="I30" s="50"/>
      <c r="J30" s="67"/>
      <c r="K30" s="23"/>
      <c r="L30" s="50"/>
      <c r="M30" s="50"/>
      <c r="N30" s="50"/>
      <c r="O30" s="50"/>
      <c r="P30" s="23"/>
      <c r="Q30" s="50"/>
      <c r="R30" s="50"/>
      <c r="S30" s="50"/>
      <c r="T30" s="50"/>
      <c r="U30" s="3"/>
      <c r="V30" s="3"/>
      <c r="W30" s="3"/>
      <c r="X30" s="69"/>
      <c r="Y30" s="69"/>
      <c r="Z30" s="69"/>
      <c r="AA30" s="50"/>
      <c r="AB30" s="50"/>
      <c r="AC30" s="50"/>
      <c r="AD30" s="33"/>
      <c r="AE30" s="33"/>
      <c r="AF30" s="98"/>
      <c r="AG30" s="33"/>
      <c r="AH30" s="33"/>
      <c r="AI30" s="33"/>
      <c r="AJ30" s="33"/>
    </row>
    <row r="31" spans="1:36" s="68" customFormat="1" ht="15" customHeight="1" x14ac:dyDescent="0.2">
      <c r="A31" s="23"/>
      <c r="B31" s="23"/>
      <c r="C31" s="79"/>
      <c r="D31" s="66"/>
      <c r="E31" s="23"/>
      <c r="F31" s="50"/>
      <c r="G31" s="50"/>
      <c r="H31" s="50"/>
      <c r="I31" s="50"/>
      <c r="J31" s="69"/>
      <c r="K31" s="23"/>
      <c r="L31" s="50"/>
      <c r="M31" s="50"/>
      <c r="N31" s="50"/>
      <c r="O31" s="50"/>
      <c r="P31" s="23"/>
      <c r="Q31" s="50"/>
      <c r="R31" s="50"/>
      <c r="S31" s="50"/>
      <c r="T31" s="50"/>
      <c r="U31" s="3"/>
      <c r="V31" s="3"/>
      <c r="W31" s="3"/>
      <c r="X31" s="23"/>
      <c r="Y31" s="23"/>
      <c r="Z31" s="23"/>
      <c r="AA31" s="50"/>
      <c r="AB31" s="50"/>
      <c r="AC31" s="50"/>
      <c r="AD31" s="33"/>
      <c r="AE31" s="33"/>
      <c r="AF31" s="98"/>
      <c r="AG31" s="33"/>
      <c r="AH31" s="33"/>
      <c r="AI31" s="33"/>
      <c r="AJ31" s="33"/>
    </row>
    <row r="32" spans="1:36" s="68" customFormat="1" ht="15" customHeight="1" x14ac:dyDescent="0.2">
      <c r="A32" s="23"/>
      <c r="B32" s="23"/>
      <c r="C32" s="79"/>
      <c r="D32" s="66"/>
      <c r="E32" s="23"/>
      <c r="F32" s="50"/>
      <c r="G32" s="50"/>
      <c r="H32" s="50"/>
      <c r="I32" s="50"/>
      <c r="J32" s="69"/>
      <c r="K32" s="23"/>
      <c r="L32" s="50"/>
      <c r="M32" s="50"/>
      <c r="N32" s="50"/>
      <c r="O32" s="50"/>
      <c r="P32" s="23"/>
      <c r="Q32" s="50"/>
      <c r="R32" s="50"/>
      <c r="S32" s="50"/>
      <c r="T32" s="50"/>
      <c r="U32" s="3"/>
      <c r="V32" s="3"/>
      <c r="W32" s="3"/>
      <c r="X32" s="23"/>
      <c r="Y32" s="23"/>
      <c r="Z32" s="23"/>
      <c r="AA32" s="50"/>
      <c r="AB32" s="50"/>
      <c r="AC32" s="50"/>
      <c r="AD32" s="33"/>
      <c r="AE32" s="33"/>
      <c r="AF32" s="98"/>
      <c r="AG32" s="33"/>
      <c r="AH32" s="33"/>
      <c r="AI32" s="33"/>
      <c r="AJ32" s="33"/>
    </row>
    <row r="33" spans="1:36" s="68" customFormat="1" ht="15" customHeight="1" x14ac:dyDescent="0.2">
      <c r="A33" s="23"/>
      <c r="B33" s="23"/>
      <c r="C33" s="79"/>
      <c r="D33" s="66"/>
      <c r="E33" s="23"/>
      <c r="F33" s="50"/>
      <c r="G33" s="50"/>
      <c r="H33" s="50"/>
      <c r="I33" s="50"/>
      <c r="J33" s="69"/>
      <c r="K33" s="23"/>
      <c r="L33" s="50"/>
      <c r="M33" s="50"/>
      <c r="N33" s="50"/>
      <c r="O33" s="50"/>
      <c r="P33" s="23"/>
      <c r="Q33" s="50"/>
      <c r="R33" s="50"/>
      <c r="S33" s="50"/>
      <c r="T33" s="50"/>
      <c r="U33" s="69"/>
      <c r="V33" s="69"/>
      <c r="W33" s="69"/>
      <c r="X33" s="23"/>
      <c r="Y33" s="23"/>
      <c r="Z33" s="23"/>
      <c r="AA33" s="50"/>
      <c r="AB33" s="50"/>
      <c r="AC33" s="50"/>
      <c r="AD33" s="33"/>
      <c r="AE33" s="33"/>
      <c r="AF33" s="98"/>
      <c r="AG33" s="33"/>
      <c r="AH33" s="33"/>
      <c r="AI33" s="33"/>
      <c r="AJ33" s="33"/>
    </row>
    <row r="34" spans="1:36" s="68" customFormat="1" ht="15" customHeight="1" x14ac:dyDescent="0.2">
      <c r="A34" s="23"/>
      <c r="B34" s="23"/>
      <c r="C34" s="79"/>
      <c r="D34" s="66"/>
      <c r="E34" s="23"/>
      <c r="F34" s="50"/>
      <c r="G34" s="50"/>
      <c r="H34" s="50"/>
      <c r="I34" s="50"/>
      <c r="J34" s="69"/>
      <c r="K34" s="23"/>
      <c r="L34" s="50"/>
      <c r="M34" s="50"/>
      <c r="N34" s="50"/>
      <c r="O34" s="50"/>
      <c r="P34" s="23"/>
      <c r="Q34" s="50"/>
      <c r="R34" s="50"/>
      <c r="S34" s="50"/>
      <c r="T34" s="50"/>
      <c r="U34" s="3"/>
      <c r="V34" s="3"/>
      <c r="W34" s="3"/>
      <c r="X34" s="23"/>
      <c r="Y34" s="23"/>
      <c r="Z34" s="23"/>
      <c r="AA34" s="50"/>
      <c r="AB34" s="50"/>
      <c r="AC34" s="50"/>
      <c r="AD34" s="33"/>
      <c r="AE34" s="33"/>
      <c r="AF34" s="98"/>
      <c r="AG34" s="33"/>
      <c r="AH34" s="33"/>
      <c r="AI34" s="33"/>
      <c r="AJ34" s="33"/>
    </row>
    <row r="35" spans="1:36" s="68" customFormat="1" ht="15" customHeight="1" x14ac:dyDescent="0.2">
      <c r="A35" s="23"/>
      <c r="B35" s="23"/>
      <c r="C35" s="79"/>
      <c r="D35" s="66"/>
      <c r="E35" s="23"/>
      <c r="F35" s="50"/>
      <c r="G35" s="50"/>
      <c r="H35" s="50"/>
      <c r="I35" s="50"/>
      <c r="J35" s="69"/>
      <c r="K35" s="23"/>
      <c r="L35" s="50"/>
      <c r="M35" s="50"/>
      <c r="N35" s="50"/>
      <c r="O35" s="50"/>
      <c r="P35" s="23"/>
      <c r="Q35" s="50"/>
      <c r="R35" s="50"/>
      <c r="S35" s="50"/>
      <c r="T35" s="50"/>
      <c r="U35" s="3"/>
      <c r="V35" s="3"/>
      <c r="W35" s="3"/>
      <c r="X35" s="23"/>
      <c r="Y35" s="23"/>
      <c r="Z35" s="23"/>
      <c r="AA35" s="50"/>
      <c r="AB35" s="50"/>
      <c r="AC35" s="50"/>
      <c r="AD35" s="33"/>
      <c r="AE35" s="33"/>
      <c r="AF35" s="98"/>
      <c r="AG35" s="33"/>
      <c r="AH35" s="33"/>
      <c r="AI35" s="33"/>
      <c r="AJ35" s="33"/>
    </row>
    <row r="36" spans="1:36" s="68" customFormat="1" ht="15" customHeight="1" x14ac:dyDescent="0.2">
      <c r="A36" s="23"/>
      <c r="B36" s="23"/>
      <c r="C36" s="79"/>
      <c r="D36" s="66"/>
      <c r="E36" s="23"/>
      <c r="F36" s="50"/>
      <c r="G36" s="50"/>
      <c r="H36" s="50"/>
      <c r="I36" s="50"/>
      <c r="J36" s="69"/>
      <c r="K36" s="23"/>
      <c r="L36" s="50"/>
      <c r="M36" s="50"/>
      <c r="N36" s="50"/>
      <c r="O36" s="50"/>
      <c r="P36" s="23"/>
      <c r="Q36" s="50"/>
      <c r="R36" s="50"/>
      <c r="S36" s="50"/>
      <c r="T36" s="50"/>
      <c r="U36" s="3"/>
      <c r="V36" s="3"/>
      <c r="W36" s="3"/>
      <c r="X36" s="23"/>
      <c r="Y36" s="23"/>
      <c r="Z36" s="23"/>
      <c r="AA36" s="50"/>
      <c r="AB36" s="50"/>
      <c r="AC36" s="50"/>
      <c r="AD36" s="33"/>
      <c r="AE36" s="33"/>
      <c r="AF36" s="98"/>
      <c r="AG36" s="33"/>
      <c r="AH36" s="33"/>
      <c r="AI36" s="33"/>
      <c r="AJ36" s="33"/>
    </row>
    <row r="37" spans="1:36" s="68" customFormat="1" ht="15" customHeight="1" x14ac:dyDescent="0.2">
      <c r="A37" s="23"/>
      <c r="B37" s="23"/>
      <c r="C37" s="79"/>
      <c r="D37" s="66"/>
      <c r="E37" s="23"/>
      <c r="F37" s="50"/>
      <c r="G37" s="50"/>
      <c r="H37" s="50"/>
      <c r="I37" s="50"/>
      <c r="J37" s="69"/>
      <c r="K37" s="23"/>
      <c r="L37" s="50"/>
      <c r="M37" s="50"/>
      <c r="N37" s="50"/>
      <c r="O37" s="50"/>
      <c r="P37" s="23"/>
      <c r="Q37" s="50"/>
      <c r="R37" s="50"/>
      <c r="S37" s="50"/>
      <c r="T37" s="50"/>
      <c r="U37" s="3"/>
      <c r="V37" s="3"/>
      <c r="W37" s="3"/>
      <c r="X37" s="23"/>
      <c r="Y37" s="23"/>
      <c r="Z37" s="23"/>
      <c r="AA37" s="33"/>
      <c r="AB37" s="33"/>
      <c r="AC37" s="33"/>
      <c r="AD37" s="33"/>
      <c r="AE37" s="33"/>
      <c r="AF37" s="98"/>
      <c r="AG37" s="33"/>
      <c r="AH37" s="33"/>
      <c r="AI37" s="33"/>
      <c r="AJ37" s="33"/>
    </row>
    <row r="38" spans="1:36" s="68" customFormat="1" ht="15" customHeight="1" x14ac:dyDescent="0.2">
      <c r="A38" s="23"/>
      <c r="B38" s="23"/>
      <c r="C38" s="79"/>
      <c r="D38" s="66"/>
      <c r="E38" s="23"/>
      <c r="F38" s="50"/>
      <c r="G38" s="50"/>
      <c r="H38" s="50"/>
      <c r="I38" s="50"/>
      <c r="J38" s="69"/>
      <c r="K38" s="23"/>
      <c r="L38" s="50"/>
      <c r="M38" s="50"/>
      <c r="N38" s="50"/>
      <c r="O38" s="50"/>
      <c r="P38" s="23"/>
      <c r="Q38" s="50"/>
      <c r="R38" s="50"/>
      <c r="S38" s="50"/>
      <c r="T38" s="50"/>
      <c r="U38" s="3"/>
      <c r="V38" s="3"/>
      <c r="W38" s="3"/>
      <c r="X38" s="23"/>
      <c r="Y38" s="23"/>
      <c r="Z38" s="23"/>
      <c r="AA38" s="33"/>
      <c r="AB38" s="33"/>
      <c r="AC38" s="33"/>
      <c r="AD38" s="33"/>
      <c r="AE38" s="33"/>
      <c r="AF38" s="98"/>
      <c r="AG38" s="33"/>
      <c r="AH38" s="33"/>
      <c r="AI38" s="33"/>
      <c r="AJ38" s="33"/>
    </row>
    <row r="39" spans="1:36" s="68" customFormat="1" ht="15" customHeight="1" x14ac:dyDescent="0.2">
      <c r="A39" s="23"/>
      <c r="B39" s="23"/>
      <c r="C39" s="79"/>
      <c r="D39" s="66"/>
      <c r="E39" s="23"/>
      <c r="F39" s="50"/>
      <c r="G39" s="50"/>
      <c r="H39" s="50"/>
      <c r="I39" s="50"/>
      <c r="J39" s="69"/>
      <c r="K39" s="23"/>
      <c r="L39" s="50"/>
      <c r="M39" s="50"/>
      <c r="N39" s="50"/>
      <c r="O39" s="50"/>
      <c r="P39" s="23"/>
      <c r="Q39" s="50"/>
      <c r="R39" s="50"/>
      <c r="S39" s="50"/>
      <c r="T39" s="50"/>
      <c r="U39" s="3"/>
      <c r="V39" s="3"/>
      <c r="W39" s="3"/>
      <c r="X39" s="23"/>
      <c r="Y39" s="23"/>
      <c r="Z39" s="23"/>
      <c r="AA39" s="33"/>
      <c r="AB39" s="33"/>
      <c r="AC39" s="33"/>
      <c r="AD39" s="33"/>
      <c r="AE39" s="33"/>
      <c r="AF39" s="98"/>
      <c r="AG39" s="33"/>
      <c r="AH39" s="33"/>
      <c r="AI39" s="33"/>
      <c r="AJ39" s="33"/>
    </row>
    <row r="40" spans="1:36" s="68" customFormat="1" ht="15" customHeight="1" x14ac:dyDescent="0.2">
      <c r="A40" s="23"/>
      <c r="B40" s="23"/>
      <c r="C40" s="79"/>
      <c r="D40" s="66"/>
      <c r="E40" s="23"/>
      <c r="F40" s="50"/>
      <c r="G40" s="50"/>
      <c r="H40" s="50"/>
      <c r="I40" s="50"/>
      <c r="J40" s="69"/>
      <c r="K40" s="23"/>
      <c r="L40" s="50"/>
      <c r="M40" s="50"/>
      <c r="N40" s="50"/>
      <c r="O40" s="50"/>
      <c r="P40" s="23"/>
      <c r="Q40" s="50"/>
      <c r="R40" s="50"/>
      <c r="S40" s="50"/>
      <c r="T40" s="50"/>
      <c r="U40" s="3"/>
      <c r="V40" s="3"/>
      <c r="W40" s="3"/>
      <c r="X40" s="23"/>
      <c r="Y40" s="23"/>
      <c r="Z40" s="23"/>
      <c r="AA40" s="33"/>
      <c r="AB40" s="33"/>
      <c r="AC40" s="33"/>
      <c r="AD40" s="33"/>
      <c r="AE40" s="33"/>
      <c r="AF40" s="98"/>
      <c r="AG40" s="33"/>
      <c r="AH40" s="33"/>
      <c r="AI40" s="33"/>
      <c r="AJ40" s="33"/>
    </row>
    <row r="41" spans="1:36" s="68" customFormat="1" ht="15" customHeight="1" x14ac:dyDescent="0.2">
      <c r="A41" s="23"/>
      <c r="B41" s="23"/>
      <c r="C41" s="79"/>
      <c r="D41" s="66"/>
      <c r="E41" s="23"/>
      <c r="F41" s="50"/>
      <c r="G41" s="50"/>
      <c r="H41" s="50"/>
      <c r="I41" s="50"/>
      <c r="J41" s="69"/>
      <c r="K41" s="23"/>
      <c r="L41" s="50"/>
      <c r="M41" s="50"/>
      <c r="N41" s="50"/>
      <c r="O41" s="50"/>
      <c r="P41" s="23"/>
      <c r="Q41" s="50"/>
      <c r="R41" s="50"/>
      <c r="S41" s="50"/>
      <c r="T41" s="50"/>
      <c r="U41" s="3"/>
      <c r="V41" s="3"/>
      <c r="W41" s="3"/>
      <c r="X41" s="23"/>
      <c r="Y41" s="23"/>
      <c r="Z41" s="23"/>
      <c r="AA41" s="33"/>
      <c r="AB41" s="33"/>
      <c r="AC41" s="33"/>
      <c r="AD41" s="33"/>
      <c r="AE41" s="33"/>
      <c r="AF41" s="98"/>
      <c r="AG41" s="33"/>
      <c r="AH41" s="33"/>
      <c r="AI41" s="33"/>
      <c r="AJ41" s="33"/>
    </row>
    <row r="42" spans="1:36" s="68" customFormat="1" ht="15" customHeight="1" x14ac:dyDescent="0.2">
      <c r="A42" s="23"/>
      <c r="B42" s="23"/>
      <c r="C42" s="79"/>
      <c r="D42" s="66"/>
      <c r="E42" s="23"/>
      <c r="F42" s="50"/>
      <c r="G42" s="50"/>
      <c r="H42" s="50"/>
      <c r="I42" s="50"/>
      <c r="J42" s="69"/>
      <c r="K42" s="23"/>
      <c r="L42" s="50"/>
      <c r="M42" s="50"/>
      <c r="N42" s="50"/>
      <c r="O42" s="50"/>
      <c r="P42" s="23"/>
      <c r="Q42" s="50"/>
      <c r="R42" s="50"/>
      <c r="S42" s="50"/>
      <c r="T42" s="50"/>
      <c r="U42" s="3"/>
      <c r="V42" s="3"/>
      <c r="W42" s="3"/>
      <c r="X42" s="23"/>
      <c r="Y42" s="23"/>
      <c r="Z42" s="23"/>
      <c r="AA42" s="33"/>
      <c r="AB42" s="33"/>
      <c r="AC42" s="33"/>
      <c r="AD42" s="33"/>
      <c r="AE42" s="33"/>
      <c r="AF42" s="98"/>
      <c r="AG42" s="33"/>
      <c r="AH42" s="33"/>
      <c r="AI42" s="33"/>
      <c r="AJ42" s="33"/>
    </row>
    <row r="43" spans="1:36" s="68" customFormat="1" ht="15" customHeight="1" x14ac:dyDescent="0.2">
      <c r="A43" s="23"/>
      <c r="B43" s="23"/>
      <c r="C43" s="79"/>
      <c r="D43" s="66"/>
      <c r="E43" s="23"/>
      <c r="F43" s="50"/>
      <c r="G43" s="50"/>
      <c r="H43" s="50"/>
      <c r="I43" s="50"/>
      <c r="J43" s="69"/>
      <c r="K43" s="23"/>
      <c r="L43" s="50"/>
      <c r="M43" s="50"/>
      <c r="N43" s="50"/>
      <c r="O43" s="50"/>
      <c r="P43" s="23"/>
      <c r="Q43" s="50"/>
      <c r="R43" s="50"/>
      <c r="S43" s="50"/>
      <c r="T43" s="50"/>
      <c r="U43" s="3"/>
      <c r="V43" s="3"/>
      <c r="W43" s="3"/>
      <c r="X43" s="23"/>
      <c r="Y43" s="23"/>
      <c r="Z43" s="23"/>
      <c r="AA43" s="33"/>
      <c r="AB43" s="33"/>
      <c r="AC43" s="33"/>
      <c r="AD43" s="33"/>
      <c r="AE43" s="33"/>
      <c r="AF43" s="98"/>
      <c r="AG43" s="33"/>
      <c r="AH43" s="33"/>
      <c r="AI43" s="33"/>
      <c r="AJ43" s="33"/>
    </row>
    <row r="44" spans="1:36" s="7" customFormat="1" ht="15" customHeight="1" x14ac:dyDescent="0.2">
      <c r="A44" s="1"/>
      <c r="B44" s="6"/>
      <c r="C44" s="8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3"/>
      <c r="P44" s="6"/>
      <c r="Q44" s="3"/>
      <c r="R44" s="3"/>
      <c r="S44" s="3"/>
      <c r="T44" s="3"/>
      <c r="U44" s="3"/>
      <c r="V44" s="3"/>
      <c r="W44" s="3"/>
      <c r="X44" s="6"/>
      <c r="Y44" s="6"/>
      <c r="Z44" s="6"/>
      <c r="AA44" s="33"/>
      <c r="AB44" s="33"/>
      <c r="AC44" s="33"/>
      <c r="AD44" s="33"/>
      <c r="AE44" s="33"/>
      <c r="AF44" s="98"/>
      <c r="AG44" s="33"/>
      <c r="AH44" s="33"/>
      <c r="AI44" s="33"/>
      <c r="AJ44" s="33"/>
    </row>
    <row r="45" spans="1:36" s="7" customFormat="1" ht="15" customHeight="1" x14ac:dyDescent="0.2">
      <c r="A45" s="1"/>
      <c r="B45" s="6"/>
      <c r="C45" s="8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3"/>
      <c r="P45" s="6"/>
      <c r="Q45" s="3"/>
      <c r="R45" s="3"/>
      <c r="S45" s="3"/>
      <c r="T45" s="3"/>
      <c r="U45" s="3"/>
      <c r="V45" s="3"/>
      <c r="W45" s="3"/>
      <c r="X45" s="6"/>
      <c r="Y45" s="6"/>
      <c r="Z45" s="6"/>
      <c r="AA45" s="33"/>
      <c r="AB45" s="33"/>
      <c r="AC45" s="33"/>
      <c r="AD45" s="33"/>
      <c r="AE45" s="33"/>
      <c r="AF45" s="98"/>
      <c r="AG45" s="33"/>
      <c r="AH45" s="33"/>
      <c r="AI45" s="33"/>
      <c r="AJ45" s="33"/>
    </row>
    <row r="46" spans="1:36" s="7" customFormat="1" ht="15" customHeight="1" x14ac:dyDescent="0.2">
      <c r="A46" s="1"/>
      <c r="B46" s="6"/>
      <c r="C46" s="8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3"/>
      <c r="P46" s="6"/>
      <c r="Q46" s="3"/>
      <c r="R46" s="3"/>
      <c r="S46" s="3"/>
      <c r="T46" s="3"/>
      <c r="U46" s="3"/>
      <c r="V46" s="3"/>
      <c r="W46" s="3"/>
      <c r="X46" s="6"/>
      <c r="Y46" s="6"/>
      <c r="Z46" s="6"/>
      <c r="AA46" s="33"/>
      <c r="AB46" s="33"/>
      <c r="AC46" s="33"/>
      <c r="AD46" s="33"/>
      <c r="AE46" s="33"/>
      <c r="AF46" s="98"/>
      <c r="AG46" s="33"/>
      <c r="AH46" s="33"/>
      <c r="AI46" s="33"/>
      <c r="AJ46" s="33"/>
    </row>
    <row r="47" spans="1:36" s="7" customFormat="1" ht="15" customHeight="1" x14ac:dyDescent="0.2">
      <c r="A47" s="1"/>
      <c r="B47" s="6"/>
      <c r="C47" s="8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3"/>
      <c r="P47" s="6"/>
      <c r="Q47" s="3"/>
      <c r="R47" s="3"/>
      <c r="S47" s="3"/>
      <c r="T47" s="3"/>
      <c r="U47" s="3"/>
      <c r="V47" s="3"/>
      <c r="W47" s="3"/>
      <c r="X47" s="6"/>
      <c r="Y47" s="6"/>
      <c r="Z47" s="6"/>
      <c r="AA47" s="33"/>
      <c r="AB47" s="33"/>
      <c r="AC47" s="33"/>
      <c r="AD47" s="33"/>
      <c r="AE47" s="33"/>
      <c r="AF47" s="98"/>
      <c r="AG47" s="33"/>
      <c r="AH47" s="33"/>
      <c r="AI47" s="33"/>
      <c r="AJ47" s="33"/>
    </row>
    <row r="48" spans="1:36" s="7" customFormat="1" ht="15" customHeight="1" x14ac:dyDescent="0.2">
      <c r="A48" s="1"/>
      <c r="B48" s="6"/>
      <c r="C48" s="8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3"/>
      <c r="P48" s="6"/>
      <c r="Q48" s="3"/>
      <c r="R48" s="3"/>
      <c r="S48" s="3"/>
      <c r="T48" s="3"/>
      <c r="U48" s="3"/>
      <c r="V48" s="3"/>
      <c r="W48" s="3"/>
      <c r="X48" s="6"/>
      <c r="Y48" s="6"/>
      <c r="Z48" s="6"/>
      <c r="AA48" s="33"/>
      <c r="AB48" s="33"/>
      <c r="AC48" s="33"/>
      <c r="AD48" s="33"/>
      <c r="AE48" s="33"/>
      <c r="AF48" s="98"/>
      <c r="AG48" s="33"/>
      <c r="AH48" s="33"/>
      <c r="AI48" s="33"/>
      <c r="AJ48" s="33"/>
    </row>
    <row r="49" spans="1:36" s="7" customFormat="1" ht="15" customHeight="1" x14ac:dyDescent="0.2">
      <c r="A49" s="1"/>
      <c r="B49" s="6"/>
      <c r="C49" s="8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3"/>
      <c r="P49" s="6"/>
      <c r="Q49" s="3"/>
      <c r="R49" s="3"/>
      <c r="S49" s="3"/>
      <c r="T49" s="3"/>
      <c r="U49" s="3"/>
      <c r="V49" s="3"/>
      <c r="W49" s="3"/>
      <c r="X49" s="6"/>
      <c r="Y49" s="6"/>
      <c r="Z49" s="6"/>
      <c r="AA49" s="33"/>
      <c r="AB49" s="33"/>
      <c r="AC49" s="33"/>
      <c r="AD49" s="33"/>
      <c r="AE49" s="33"/>
      <c r="AF49" s="98"/>
      <c r="AG49" s="33"/>
      <c r="AH49" s="33"/>
      <c r="AI49" s="33"/>
      <c r="AJ49" s="33"/>
    </row>
    <row r="50" spans="1:36" s="7" customFormat="1" ht="15" customHeight="1" x14ac:dyDescent="0.2">
      <c r="A50" s="1"/>
      <c r="B50" s="6"/>
      <c r="C50" s="8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3"/>
      <c r="P50" s="6"/>
      <c r="Q50" s="3"/>
      <c r="R50" s="3"/>
      <c r="S50" s="3"/>
      <c r="T50" s="3"/>
      <c r="U50" s="3"/>
      <c r="V50" s="3"/>
      <c r="W50" s="3"/>
      <c r="X50" s="6"/>
      <c r="Y50" s="6"/>
      <c r="Z50" s="6"/>
      <c r="AA50" s="33"/>
      <c r="AB50" s="33"/>
      <c r="AC50" s="33"/>
      <c r="AD50" s="33"/>
      <c r="AE50" s="33"/>
      <c r="AF50" s="98"/>
      <c r="AG50" s="33"/>
      <c r="AH50" s="33"/>
      <c r="AI50" s="33"/>
      <c r="AJ50" s="33"/>
    </row>
    <row r="51" spans="1:36" s="7" customFormat="1" ht="15" customHeight="1" x14ac:dyDescent="0.2">
      <c r="A51" s="1"/>
      <c r="B51" s="6"/>
      <c r="C51" s="8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3"/>
      <c r="P51" s="6"/>
      <c r="Q51" s="3"/>
      <c r="R51" s="3"/>
      <c r="S51" s="3"/>
      <c r="T51" s="3"/>
      <c r="U51" s="3"/>
      <c r="V51" s="3"/>
      <c r="W51" s="3"/>
      <c r="X51" s="6"/>
      <c r="Y51" s="6"/>
      <c r="Z51" s="6"/>
      <c r="AA51" s="33"/>
      <c r="AB51" s="33"/>
      <c r="AC51" s="33"/>
      <c r="AD51" s="33"/>
      <c r="AE51" s="33"/>
      <c r="AF51" s="98"/>
      <c r="AG51" s="33"/>
      <c r="AH51" s="33"/>
      <c r="AI51" s="33"/>
      <c r="AJ51" s="33"/>
    </row>
    <row r="52" spans="1:36" s="7" customFormat="1" ht="15" customHeight="1" x14ac:dyDescent="0.2">
      <c r="A52" s="1"/>
      <c r="B52" s="6"/>
      <c r="C52" s="8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3"/>
      <c r="P52" s="6"/>
      <c r="Q52" s="3"/>
      <c r="R52" s="3"/>
      <c r="S52" s="3"/>
      <c r="T52" s="3"/>
      <c r="U52" s="3"/>
      <c r="V52" s="3"/>
      <c r="W52" s="3"/>
      <c r="X52" s="6"/>
      <c r="Y52" s="6"/>
      <c r="Z52" s="6"/>
      <c r="AA52" s="33"/>
      <c r="AB52" s="33"/>
      <c r="AC52" s="33"/>
      <c r="AD52" s="33"/>
      <c r="AE52" s="33"/>
      <c r="AF52" s="98"/>
      <c r="AG52" s="33"/>
      <c r="AH52" s="33"/>
      <c r="AI52" s="33"/>
      <c r="AJ52" s="33"/>
    </row>
    <row r="53" spans="1:36" s="7" customFormat="1" ht="15" customHeight="1" x14ac:dyDescent="0.2">
      <c r="A53" s="1"/>
      <c r="B53" s="6"/>
      <c r="C53" s="8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3"/>
      <c r="P53" s="6"/>
      <c r="Q53" s="3"/>
      <c r="R53" s="3"/>
      <c r="S53" s="3"/>
      <c r="T53" s="3"/>
      <c r="U53" s="3"/>
      <c r="V53" s="3"/>
      <c r="W53" s="3"/>
      <c r="X53" s="6"/>
      <c r="Y53" s="6"/>
      <c r="Z53" s="6"/>
      <c r="AA53" s="33"/>
      <c r="AB53" s="33"/>
      <c r="AC53" s="33"/>
      <c r="AD53" s="33"/>
      <c r="AE53" s="33"/>
      <c r="AF53" s="98"/>
      <c r="AG53" s="33"/>
      <c r="AH53" s="33"/>
      <c r="AI53" s="33"/>
      <c r="AJ53" s="33"/>
    </row>
    <row r="54" spans="1:36" ht="15" customHeight="1" x14ac:dyDescent="0.2">
      <c r="U54" s="3"/>
      <c r="V54" s="3"/>
      <c r="W54" s="3"/>
      <c r="AA54" s="33"/>
      <c r="AB54" s="33"/>
      <c r="AC54" s="33"/>
      <c r="AD54" s="33"/>
      <c r="AE54" s="33"/>
      <c r="AF54" s="98"/>
      <c r="AG54" s="33"/>
      <c r="AH54" s="33"/>
      <c r="AI54" s="33"/>
      <c r="AJ54" s="33"/>
    </row>
    <row r="55" spans="1:36" ht="15" customHeight="1" x14ac:dyDescent="0.2">
      <c r="U55" s="3"/>
      <c r="V55" s="3"/>
      <c r="W55" s="3"/>
      <c r="AA55" s="33"/>
      <c r="AB55" s="33"/>
      <c r="AC55" s="33"/>
      <c r="AD55" s="33"/>
      <c r="AE55" s="33"/>
      <c r="AF55" s="98"/>
      <c r="AG55" s="33"/>
      <c r="AH55" s="33"/>
      <c r="AI55" s="33"/>
      <c r="AJ55" s="33"/>
    </row>
    <row r="56" spans="1:36" ht="15" customHeight="1" x14ac:dyDescent="0.2">
      <c r="U56" s="3"/>
      <c r="V56" s="3"/>
      <c r="W56" s="3"/>
      <c r="AA56" s="33"/>
      <c r="AB56" s="33"/>
      <c r="AC56" s="33"/>
      <c r="AD56" s="33"/>
      <c r="AE56" s="33"/>
      <c r="AF56" s="98"/>
      <c r="AG56" s="33"/>
      <c r="AH56" s="33"/>
      <c r="AI56" s="33"/>
      <c r="AJ56" s="33"/>
    </row>
    <row r="57" spans="1:36" ht="15" customHeight="1" x14ac:dyDescent="0.2">
      <c r="U57" s="3"/>
      <c r="V57" s="3"/>
      <c r="W57" s="3"/>
      <c r="AA57" s="33"/>
      <c r="AB57" s="33"/>
      <c r="AC57" s="33"/>
      <c r="AD57" s="33"/>
      <c r="AE57" s="33"/>
      <c r="AF57" s="98"/>
      <c r="AG57" s="33"/>
      <c r="AH57" s="33"/>
      <c r="AI57" s="33"/>
      <c r="AJ57" s="33"/>
    </row>
    <row r="58" spans="1:36" ht="15" customHeight="1" x14ac:dyDescent="0.2">
      <c r="U58" s="3"/>
      <c r="V58" s="3"/>
      <c r="W58" s="3"/>
      <c r="AA58" s="33"/>
      <c r="AB58" s="33"/>
      <c r="AC58" s="33"/>
      <c r="AD58" s="33"/>
      <c r="AE58" s="33"/>
      <c r="AF58" s="98"/>
      <c r="AG58" s="33"/>
      <c r="AH58" s="33"/>
      <c r="AI58" s="33"/>
      <c r="AJ58" s="33"/>
    </row>
    <row r="59" spans="1:36" ht="15" customHeight="1" x14ac:dyDescent="0.2">
      <c r="U59" s="3"/>
      <c r="V59" s="3"/>
      <c r="W59" s="3"/>
      <c r="AA59" s="33"/>
      <c r="AB59" s="33"/>
      <c r="AC59" s="33"/>
      <c r="AD59" s="33"/>
      <c r="AE59" s="33"/>
      <c r="AF59" s="98"/>
      <c r="AG59" s="33"/>
      <c r="AH59" s="33"/>
      <c r="AI59" s="33"/>
      <c r="AJ59" s="33"/>
    </row>
    <row r="60" spans="1:36" ht="15" customHeight="1" x14ac:dyDescent="0.2">
      <c r="U60" s="3"/>
      <c r="V60" s="3"/>
      <c r="W60" s="3"/>
      <c r="AA60" s="33"/>
      <c r="AB60" s="33"/>
      <c r="AC60" s="33"/>
      <c r="AD60" s="33"/>
      <c r="AE60" s="33"/>
      <c r="AF60" s="98"/>
      <c r="AG60" s="33"/>
      <c r="AH60" s="33"/>
      <c r="AI60" s="33"/>
      <c r="AJ60" s="33"/>
    </row>
    <row r="61" spans="1:36" ht="15" customHeight="1" x14ac:dyDescent="0.2">
      <c r="U61" s="3"/>
      <c r="V61" s="3"/>
      <c r="W61" s="3"/>
      <c r="AA61" s="33"/>
      <c r="AB61" s="33"/>
      <c r="AC61" s="33"/>
      <c r="AD61" s="33"/>
      <c r="AE61" s="33"/>
      <c r="AF61" s="98"/>
      <c r="AG61" s="33"/>
      <c r="AH61" s="33"/>
      <c r="AI61" s="33"/>
      <c r="AJ61" s="33"/>
    </row>
    <row r="62" spans="1:36" ht="15" customHeight="1" x14ac:dyDescent="0.2">
      <c r="U62" s="3"/>
      <c r="V62" s="3"/>
      <c r="W62" s="3"/>
      <c r="AA62" s="33"/>
      <c r="AB62" s="33"/>
      <c r="AC62" s="33"/>
      <c r="AD62" s="33"/>
      <c r="AE62" s="33"/>
      <c r="AF62" s="98"/>
      <c r="AG62" s="33"/>
      <c r="AH62" s="33"/>
      <c r="AI62" s="33"/>
      <c r="AJ62" s="33"/>
    </row>
    <row r="63" spans="1:36" ht="15" customHeight="1" x14ac:dyDescent="0.2">
      <c r="U63" s="3"/>
      <c r="V63" s="3"/>
      <c r="W63" s="3"/>
      <c r="AA63" s="33"/>
      <c r="AB63" s="33"/>
      <c r="AC63" s="33"/>
      <c r="AD63" s="33"/>
      <c r="AE63" s="33"/>
      <c r="AF63" s="98"/>
      <c r="AG63" s="33"/>
      <c r="AH63" s="33"/>
      <c r="AI63" s="33"/>
      <c r="AJ63" s="33"/>
    </row>
    <row r="64" spans="1:36" ht="15" customHeight="1" x14ac:dyDescent="0.2">
      <c r="U64" s="3"/>
      <c r="V64" s="3"/>
      <c r="W64" s="3"/>
      <c r="AA64" s="33"/>
      <c r="AB64" s="33"/>
      <c r="AC64" s="33"/>
      <c r="AD64" s="33"/>
      <c r="AE64" s="33"/>
      <c r="AF64" s="98"/>
      <c r="AG64" s="33"/>
      <c r="AH64" s="33"/>
      <c r="AI64" s="33"/>
      <c r="AJ64" s="33"/>
    </row>
    <row r="65" spans="21:36" ht="15" customHeight="1" x14ac:dyDescent="0.2">
      <c r="U65" s="3"/>
      <c r="V65" s="3"/>
      <c r="W65" s="3"/>
      <c r="AA65" s="33"/>
      <c r="AB65" s="33"/>
      <c r="AC65" s="33"/>
      <c r="AD65" s="33"/>
      <c r="AE65" s="33"/>
      <c r="AF65" s="98"/>
      <c r="AG65" s="33"/>
      <c r="AH65" s="33"/>
      <c r="AI65" s="33"/>
      <c r="AJ65" s="33"/>
    </row>
    <row r="66" spans="21:36" ht="15" customHeight="1" x14ac:dyDescent="0.2">
      <c r="U66" s="3"/>
      <c r="V66" s="3"/>
      <c r="W66" s="3"/>
      <c r="AA66" s="33"/>
      <c r="AB66" s="33"/>
      <c r="AC66" s="33"/>
      <c r="AD66" s="33"/>
      <c r="AE66" s="33"/>
      <c r="AF66" s="98"/>
      <c r="AG66" s="33"/>
      <c r="AH66" s="33"/>
      <c r="AI66" s="33"/>
      <c r="AJ66" s="33"/>
    </row>
    <row r="67" spans="21:36" ht="15" customHeight="1" x14ac:dyDescent="0.2">
      <c r="U67" s="3"/>
      <c r="V67" s="3"/>
      <c r="W67" s="3"/>
      <c r="AA67" s="33"/>
      <c r="AB67" s="33"/>
      <c r="AC67" s="33"/>
      <c r="AD67" s="33"/>
      <c r="AE67" s="33"/>
      <c r="AF67" s="98"/>
      <c r="AG67" s="33"/>
      <c r="AH67" s="33"/>
      <c r="AI67" s="33"/>
      <c r="AJ67" s="33"/>
    </row>
    <row r="68" spans="21:36" ht="15" customHeight="1" x14ac:dyDescent="0.2">
      <c r="U68" s="3"/>
      <c r="V68" s="3"/>
      <c r="W68" s="3"/>
      <c r="AA68" s="33"/>
      <c r="AB68" s="33"/>
      <c r="AC68" s="33"/>
      <c r="AD68" s="33"/>
      <c r="AE68" s="33"/>
      <c r="AF68" s="98"/>
      <c r="AG68" s="33"/>
      <c r="AH68" s="33"/>
      <c r="AI68" s="33"/>
      <c r="AJ68" s="33"/>
    </row>
    <row r="69" spans="21:36" ht="15" customHeight="1" x14ac:dyDescent="0.2">
      <c r="U69" s="3"/>
      <c r="V69" s="3"/>
      <c r="W69" s="3"/>
      <c r="AA69" s="33"/>
      <c r="AB69" s="33"/>
      <c r="AC69" s="33"/>
      <c r="AD69" s="33"/>
      <c r="AE69" s="33"/>
      <c r="AF69" s="98"/>
      <c r="AG69" s="33"/>
      <c r="AH69" s="33"/>
      <c r="AI69" s="33"/>
      <c r="AJ69" s="33"/>
    </row>
    <row r="70" spans="21:36" ht="15" customHeight="1" x14ac:dyDescent="0.2">
      <c r="U70" s="3"/>
      <c r="V70" s="3"/>
      <c r="W70" s="3"/>
      <c r="AA70" s="33"/>
      <c r="AB70" s="33"/>
      <c r="AC70" s="33"/>
      <c r="AD70" s="33"/>
      <c r="AE70" s="33"/>
      <c r="AF70" s="98"/>
      <c r="AG70" s="33"/>
      <c r="AH70" s="33"/>
      <c r="AI70" s="33"/>
      <c r="AJ70" s="33"/>
    </row>
    <row r="71" spans="21:36" ht="15" customHeight="1" x14ac:dyDescent="0.2">
      <c r="U71" s="3"/>
      <c r="V71" s="3"/>
      <c r="W71" s="3"/>
      <c r="AA71" s="33"/>
      <c r="AB71" s="33"/>
      <c r="AC71" s="33"/>
      <c r="AD71" s="33"/>
      <c r="AE71" s="33"/>
      <c r="AF71" s="98"/>
      <c r="AG71" s="33"/>
      <c r="AH71" s="33"/>
      <c r="AI71" s="33"/>
      <c r="AJ71" s="33"/>
    </row>
    <row r="72" spans="21:36" ht="15" customHeight="1" x14ac:dyDescent="0.2">
      <c r="U72" s="3"/>
      <c r="V72" s="3"/>
      <c r="W72" s="3"/>
      <c r="AA72" s="33"/>
      <c r="AB72" s="33"/>
      <c r="AC72" s="33"/>
      <c r="AD72" s="33"/>
      <c r="AE72" s="33"/>
      <c r="AF72" s="98"/>
      <c r="AG72" s="33"/>
      <c r="AH72" s="33"/>
      <c r="AI72" s="33"/>
      <c r="AJ72" s="33"/>
    </row>
    <row r="73" spans="21:36" ht="15" customHeight="1" x14ac:dyDescent="0.2">
      <c r="U73" s="3"/>
      <c r="V73" s="3"/>
      <c r="W73" s="3"/>
      <c r="AA73" s="33"/>
      <c r="AB73" s="33"/>
      <c r="AC73" s="33"/>
      <c r="AD73" s="33"/>
      <c r="AE73" s="33"/>
      <c r="AF73" s="98"/>
      <c r="AG73" s="33"/>
      <c r="AH73" s="33"/>
      <c r="AI73" s="33"/>
      <c r="AJ73" s="33"/>
    </row>
    <row r="74" spans="21:36" ht="15" customHeight="1" x14ac:dyDescent="0.2">
      <c r="U74" s="3"/>
      <c r="V74" s="3"/>
      <c r="W74" s="3"/>
      <c r="AA74" s="33"/>
      <c r="AB74" s="33"/>
      <c r="AC74" s="33"/>
      <c r="AD74" s="33"/>
      <c r="AE74" s="33"/>
      <c r="AF74" s="98"/>
      <c r="AG74" s="33"/>
      <c r="AH74" s="33"/>
      <c r="AI74" s="33"/>
      <c r="AJ74" s="33"/>
    </row>
    <row r="75" spans="21:36" ht="15" customHeight="1" x14ac:dyDescent="0.2">
      <c r="U75" s="3"/>
      <c r="V75" s="3"/>
      <c r="W75" s="3"/>
      <c r="AA75" s="33"/>
      <c r="AB75" s="33"/>
      <c r="AC75" s="33"/>
      <c r="AD75" s="33"/>
      <c r="AE75" s="33"/>
      <c r="AF75" s="98"/>
      <c r="AG75" s="33"/>
      <c r="AH75" s="33"/>
      <c r="AI75" s="33"/>
      <c r="AJ75" s="33"/>
    </row>
    <row r="76" spans="21:36" ht="15" customHeight="1" x14ac:dyDescent="0.2">
      <c r="U76" s="3"/>
      <c r="V76" s="3"/>
      <c r="W76" s="3"/>
      <c r="AA76" s="33"/>
      <c r="AB76" s="33"/>
      <c r="AC76" s="33"/>
      <c r="AD76" s="33"/>
      <c r="AE76" s="33"/>
      <c r="AF76" s="98"/>
      <c r="AG76" s="33"/>
      <c r="AH76" s="33"/>
      <c r="AI76" s="33"/>
      <c r="AJ76" s="33"/>
    </row>
    <row r="77" spans="21:36" ht="15" customHeight="1" x14ac:dyDescent="0.2">
      <c r="U77" s="3"/>
      <c r="V77" s="3"/>
      <c r="W77" s="3"/>
      <c r="AA77" s="33"/>
      <c r="AB77" s="33"/>
      <c r="AC77" s="33"/>
      <c r="AD77" s="33"/>
      <c r="AE77" s="33"/>
      <c r="AF77" s="98"/>
      <c r="AG77" s="33"/>
      <c r="AH77" s="33"/>
      <c r="AI77" s="33"/>
      <c r="AJ77" s="33"/>
    </row>
    <row r="78" spans="21:36" ht="15" customHeight="1" x14ac:dyDescent="0.2">
      <c r="U78" s="3"/>
      <c r="V78" s="3"/>
      <c r="W78" s="3"/>
      <c r="AA78" s="33"/>
      <c r="AB78" s="33"/>
      <c r="AC78" s="33"/>
      <c r="AD78" s="33"/>
      <c r="AE78" s="33"/>
      <c r="AF78" s="98"/>
      <c r="AG78" s="33"/>
      <c r="AH78" s="33"/>
      <c r="AI78" s="33"/>
      <c r="AJ78" s="33"/>
    </row>
    <row r="79" spans="21:36" ht="15" customHeight="1" x14ac:dyDescent="0.2">
      <c r="U79" s="3"/>
      <c r="V79" s="3"/>
      <c r="W79" s="3"/>
      <c r="AA79" s="33"/>
      <c r="AB79" s="33"/>
      <c r="AC79" s="33"/>
      <c r="AD79" s="33"/>
      <c r="AE79" s="33"/>
      <c r="AF79" s="98"/>
      <c r="AG79" s="33"/>
      <c r="AH79" s="33"/>
      <c r="AI79" s="33"/>
      <c r="AJ79" s="33"/>
    </row>
    <row r="80" spans="21:36" ht="15" customHeight="1" x14ac:dyDescent="0.2">
      <c r="U80" s="3"/>
      <c r="V80" s="3"/>
      <c r="W80" s="3"/>
      <c r="AA80" s="33"/>
      <c r="AB80" s="33"/>
      <c r="AC80" s="33"/>
      <c r="AD80" s="33"/>
      <c r="AE80" s="33"/>
      <c r="AF80" s="98"/>
      <c r="AG80" s="33"/>
      <c r="AH80" s="33"/>
      <c r="AI80" s="33"/>
      <c r="AJ80" s="33"/>
    </row>
    <row r="81" spans="21:36" ht="15" customHeight="1" x14ac:dyDescent="0.2">
      <c r="U81" s="3"/>
      <c r="V81" s="3"/>
      <c r="W81" s="3"/>
      <c r="AA81" s="33"/>
      <c r="AB81" s="33"/>
      <c r="AC81" s="33"/>
      <c r="AD81" s="33"/>
      <c r="AE81" s="33"/>
      <c r="AF81" s="98"/>
      <c r="AG81" s="33"/>
      <c r="AH81" s="33"/>
      <c r="AI81" s="33"/>
      <c r="AJ81" s="33"/>
    </row>
    <row r="82" spans="21:36" ht="15" customHeight="1" x14ac:dyDescent="0.2">
      <c r="U82" s="3"/>
      <c r="V82" s="3"/>
      <c r="W82" s="3"/>
      <c r="AA82" s="33"/>
      <c r="AB82" s="33"/>
      <c r="AC82" s="33"/>
      <c r="AD82" s="33"/>
      <c r="AE82" s="33"/>
      <c r="AF82" s="98"/>
      <c r="AG82" s="33"/>
      <c r="AH82" s="33"/>
      <c r="AI82" s="33"/>
      <c r="AJ82" s="33"/>
    </row>
    <row r="83" spans="21:36" ht="15" customHeight="1" x14ac:dyDescent="0.2">
      <c r="U83" s="3"/>
      <c r="V83" s="3"/>
      <c r="W83" s="3"/>
      <c r="AA83" s="33"/>
      <c r="AB83" s="33"/>
      <c r="AC83" s="33"/>
      <c r="AD83" s="33"/>
      <c r="AE83" s="33"/>
      <c r="AF83" s="98"/>
      <c r="AG83" s="33"/>
      <c r="AH83" s="33"/>
      <c r="AI83" s="33"/>
      <c r="AJ83" s="33"/>
    </row>
    <row r="84" spans="21:36" ht="15" customHeight="1" x14ac:dyDescent="0.2">
      <c r="U84" s="3"/>
      <c r="V84" s="3"/>
      <c r="W84" s="3"/>
      <c r="AA84" s="33"/>
      <c r="AB84" s="33"/>
      <c r="AC84" s="33"/>
      <c r="AD84" s="33"/>
      <c r="AE84" s="33"/>
      <c r="AF84" s="98"/>
      <c r="AG84" s="33"/>
      <c r="AH84" s="33"/>
      <c r="AI84" s="33"/>
      <c r="AJ84" s="33"/>
    </row>
    <row r="85" spans="21:36" ht="15" customHeight="1" x14ac:dyDescent="0.2">
      <c r="U85" s="3"/>
      <c r="V85" s="3"/>
      <c r="W85" s="3"/>
      <c r="AA85" s="33"/>
      <c r="AB85" s="33"/>
      <c r="AC85" s="33"/>
      <c r="AD85" s="33"/>
      <c r="AE85" s="33"/>
      <c r="AF85" s="98"/>
      <c r="AG85" s="33"/>
      <c r="AH85" s="33"/>
      <c r="AI85" s="33"/>
      <c r="AJ85" s="33"/>
    </row>
    <row r="86" spans="21:36" ht="15" customHeight="1" x14ac:dyDescent="0.2">
      <c r="U86" s="3"/>
      <c r="V86" s="3"/>
      <c r="W86" s="3"/>
      <c r="AA86" s="33"/>
      <c r="AB86" s="33"/>
      <c r="AC86" s="33"/>
      <c r="AD86" s="33"/>
      <c r="AE86" s="33"/>
      <c r="AF86" s="98"/>
      <c r="AG86" s="33"/>
      <c r="AH86" s="33"/>
      <c r="AI86" s="33"/>
      <c r="AJ86" s="33"/>
    </row>
    <row r="87" spans="21:36" ht="15" customHeight="1" x14ac:dyDescent="0.2">
      <c r="U87" s="3"/>
      <c r="V87" s="3"/>
      <c r="W87" s="3"/>
      <c r="AA87" s="33"/>
      <c r="AB87" s="33"/>
      <c r="AC87" s="33"/>
      <c r="AD87" s="33"/>
      <c r="AE87" s="33"/>
      <c r="AF87" s="98"/>
      <c r="AG87" s="33"/>
      <c r="AH87" s="33"/>
      <c r="AI87" s="33"/>
      <c r="AJ87" s="33"/>
    </row>
    <row r="88" spans="21:36" ht="15" customHeight="1" x14ac:dyDescent="0.2">
      <c r="U88" s="3"/>
      <c r="V88" s="3"/>
      <c r="W88" s="3"/>
      <c r="AA88" s="33"/>
      <c r="AB88" s="33"/>
      <c r="AC88" s="33"/>
      <c r="AD88" s="33"/>
      <c r="AE88" s="33"/>
      <c r="AF88" s="98"/>
      <c r="AG88" s="33"/>
      <c r="AH88" s="33"/>
      <c r="AI88" s="33"/>
      <c r="AJ88" s="33"/>
    </row>
    <row r="89" spans="21:36" ht="15" customHeight="1" x14ac:dyDescent="0.2">
      <c r="U89" s="3"/>
      <c r="V89" s="3"/>
      <c r="W89" s="3"/>
      <c r="AA89" s="33"/>
      <c r="AB89" s="33"/>
      <c r="AC89" s="33"/>
      <c r="AD89" s="33"/>
      <c r="AE89" s="33"/>
      <c r="AF89" s="98"/>
      <c r="AG89" s="33"/>
      <c r="AH89" s="33"/>
      <c r="AI89" s="33"/>
      <c r="AJ89" s="33"/>
    </row>
    <row r="90" spans="21:36" ht="15" customHeight="1" x14ac:dyDescent="0.2">
      <c r="U90" s="3"/>
      <c r="V90" s="3"/>
      <c r="W90" s="3"/>
      <c r="AA90" s="33"/>
      <c r="AB90" s="33"/>
      <c r="AC90" s="33"/>
      <c r="AD90" s="33"/>
      <c r="AE90" s="33"/>
      <c r="AF90" s="98"/>
      <c r="AG90" s="33"/>
      <c r="AH90" s="33"/>
      <c r="AI90" s="33"/>
      <c r="AJ90" s="33"/>
    </row>
    <row r="91" spans="21:36" ht="15" customHeight="1" x14ac:dyDescent="0.2">
      <c r="U91" s="3"/>
      <c r="V91" s="3"/>
      <c r="W91" s="3"/>
      <c r="AA91" s="33"/>
      <c r="AB91" s="33"/>
      <c r="AC91" s="33"/>
      <c r="AD91" s="33"/>
      <c r="AE91" s="33"/>
      <c r="AF91" s="98"/>
      <c r="AG91" s="33"/>
      <c r="AH91" s="33"/>
      <c r="AI91" s="33"/>
      <c r="AJ91" s="33"/>
    </row>
    <row r="92" spans="21:36" ht="15" customHeight="1" x14ac:dyDescent="0.2">
      <c r="U92" s="3"/>
      <c r="V92" s="3"/>
      <c r="W92" s="3"/>
      <c r="AA92" s="33"/>
      <c r="AB92" s="33"/>
      <c r="AC92" s="33"/>
      <c r="AD92" s="33"/>
      <c r="AE92" s="33"/>
      <c r="AF92" s="98"/>
      <c r="AG92" s="33"/>
      <c r="AH92" s="33"/>
      <c r="AI92" s="33"/>
      <c r="AJ92" s="33"/>
    </row>
    <row r="93" spans="21:36" ht="15" customHeight="1" x14ac:dyDescent="0.2">
      <c r="U93" s="3"/>
      <c r="V93" s="3"/>
      <c r="W93" s="3"/>
      <c r="AA93" s="33"/>
      <c r="AB93" s="33"/>
      <c r="AC93" s="33"/>
      <c r="AD93" s="33"/>
      <c r="AE93" s="33"/>
      <c r="AF93" s="98"/>
      <c r="AG93" s="33"/>
      <c r="AH93" s="33"/>
      <c r="AI93" s="33"/>
      <c r="AJ93" s="33"/>
    </row>
    <row r="94" spans="21:36" ht="15" customHeight="1" x14ac:dyDescent="0.2">
      <c r="U94" s="3"/>
      <c r="V94" s="3"/>
      <c r="W94" s="3"/>
      <c r="AA94" s="33"/>
      <c r="AB94" s="33"/>
      <c r="AC94" s="33"/>
      <c r="AD94" s="33"/>
      <c r="AE94" s="33"/>
      <c r="AF94" s="98"/>
      <c r="AG94" s="33"/>
      <c r="AH94" s="33"/>
      <c r="AI94" s="33"/>
      <c r="AJ94" s="33"/>
    </row>
    <row r="95" spans="21:36" ht="15" customHeight="1" x14ac:dyDescent="0.2">
      <c r="U95" s="3"/>
      <c r="V95" s="3"/>
      <c r="W95" s="3"/>
      <c r="AA95" s="33"/>
      <c r="AB95" s="33"/>
      <c r="AC95" s="33"/>
      <c r="AD95" s="33"/>
      <c r="AE95" s="33"/>
      <c r="AF95" s="98"/>
      <c r="AG95" s="33"/>
      <c r="AH95" s="33"/>
      <c r="AI95" s="33"/>
      <c r="AJ95" s="33"/>
    </row>
    <row r="96" spans="21:36" ht="15" customHeight="1" x14ac:dyDescent="0.2">
      <c r="U96" s="3"/>
      <c r="V96" s="3"/>
      <c r="W96" s="3"/>
      <c r="AA96" s="33"/>
      <c r="AB96" s="33"/>
      <c r="AC96" s="33"/>
      <c r="AD96" s="33"/>
      <c r="AE96" s="33"/>
      <c r="AF96" s="98"/>
      <c r="AG96" s="33"/>
      <c r="AH96" s="33"/>
      <c r="AI96" s="33"/>
      <c r="AJ96" s="33"/>
    </row>
    <row r="97" spans="21:36" ht="15" customHeight="1" x14ac:dyDescent="0.2">
      <c r="U97" s="3"/>
      <c r="V97" s="3"/>
      <c r="W97" s="3"/>
      <c r="AA97" s="33"/>
      <c r="AB97" s="33"/>
      <c r="AC97" s="33"/>
      <c r="AD97" s="33"/>
      <c r="AE97" s="33"/>
      <c r="AF97" s="98"/>
      <c r="AG97" s="33"/>
      <c r="AH97" s="33"/>
      <c r="AI97" s="33"/>
      <c r="AJ97" s="33"/>
    </row>
    <row r="98" spans="21:36" ht="15" customHeight="1" x14ac:dyDescent="0.2">
      <c r="U98" s="3"/>
      <c r="V98" s="3"/>
      <c r="W98" s="3"/>
      <c r="AA98" s="33"/>
      <c r="AB98" s="33"/>
      <c r="AC98" s="33"/>
      <c r="AD98" s="33"/>
      <c r="AE98" s="33"/>
      <c r="AF98" s="98"/>
      <c r="AG98" s="33"/>
      <c r="AH98" s="33"/>
      <c r="AI98" s="33"/>
      <c r="AJ98" s="33"/>
    </row>
    <row r="99" spans="21:36" ht="15" customHeight="1" x14ac:dyDescent="0.2">
      <c r="U99" s="3"/>
      <c r="V99" s="3"/>
      <c r="W99" s="3"/>
      <c r="AA99" s="33"/>
      <c r="AB99" s="33"/>
      <c r="AC99" s="33"/>
      <c r="AD99" s="33"/>
      <c r="AE99" s="33"/>
      <c r="AF99" s="98"/>
      <c r="AG99" s="33"/>
      <c r="AH99" s="33"/>
      <c r="AI99" s="33"/>
      <c r="AJ99" s="33"/>
    </row>
    <row r="100" spans="21:36" ht="15" customHeight="1" x14ac:dyDescent="0.2">
      <c r="U100" s="3"/>
      <c r="V100" s="3"/>
      <c r="W100" s="3"/>
      <c r="AA100" s="33"/>
      <c r="AB100" s="33"/>
      <c r="AC100" s="33"/>
      <c r="AD100" s="33"/>
      <c r="AE100" s="33"/>
      <c r="AF100" s="98"/>
      <c r="AG100" s="33"/>
      <c r="AH100" s="33"/>
      <c r="AI100" s="33"/>
      <c r="AJ100" s="33"/>
    </row>
    <row r="101" spans="21:36" ht="15" customHeight="1" x14ac:dyDescent="0.2">
      <c r="U101" s="3"/>
      <c r="V101" s="3"/>
      <c r="W101" s="3"/>
      <c r="AA101" s="33"/>
      <c r="AB101" s="33"/>
      <c r="AC101" s="33"/>
      <c r="AD101" s="33"/>
      <c r="AE101" s="33"/>
      <c r="AF101" s="98"/>
      <c r="AG101" s="33"/>
      <c r="AH101" s="33"/>
      <c r="AI101" s="33"/>
      <c r="AJ101" s="33"/>
    </row>
    <row r="102" spans="21:36" ht="15" customHeight="1" x14ac:dyDescent="0.2">
      <c r="U102" s="3"/>
      <c r="V102" s="3"/>
      <c r="W102" s="3"/>
      <c r="AA102" s="33"/>
      <c r="AB102" s="33"/>
      <c r="AC102" s="33"/>
      <c r="AD102" s="33"/>
      <c r="AE102" s="33"/>
      <c r="AF102" s="98"/>
      <c r="AG102" s="33"/>
      <c r="AH102" s="33"/>
      <c r="AI102" s="33"/>
      <c r="AJ102" s="33"/>
    </row>
    <row r="103" spans="21:36" ht="15" customHeight="1" x14ac:dyDescent="0.2">
      <c r="U103" s="3"/>
      <c r="V103" s="3"/>
      <c r="W103" s="3"/>
      <c r="AA103" s="33"/>
      <c r="AB103" s="33"/>
      <c r="AC103" s="33"/>
      <c r="AD103" s="33"/>
      <c r="AE103" s="33"/>
      <c r="AF103" s="98"/>
      <c r="AG103" s="33"/>
      <c r="AH103" s="33"/>
      <c r="AI103" s="33"/>
      <c r="AJ103" s="33"/>
    </row>
    <row r="104" spans="21:36" ht="15" customHeight="1" x14ac:dyDescent="0.2">
      <c r="U104" s="3"/>
      <c r="V104" s="3"/>
      <c r="W104" s="3"/>
      <c r="AA104" s="33"/>
      <c r="AB104" s="33"/>
      <c r="AC104" s="33"/>
      <c r="AD104" s="33"/>
      <c r="AE104" s="33"/>
      <c r="AF104" s="98"/>
      <c r="AG104" s="33"/>
      <c r="AH104" s="33"/>
      <c r="AI104" s="33"/>
      <c r="AJ104" s="33"/>
    </row>
    <row r="105" spans="21:36" ht="15" customHeight="1" x14ac:dyDescent="0.2">
      <c r="U105" s="3"/>
      <c r="V105" s="3"/>
      <c r="W105" s="3"/>
      <c r="AA105" s="33"/>
      <c r="AB105" s="33"/>
      <c r="AC105" s="33"/>
      <c r="AD105" s="33"/>
      <c r="AE105" s="33"/>
      <c r="AF105" s="98"/>
      <c r="AG105" s="33"/>
      <c r="AH105" s="33"/>
      <c r="AI105" s="33"/>
      <c r="AJ105" s="33"/>
    </row>
    <row r="106" spans="21:36" ht="15" customHeight="1" x14ac:dyDescent="0.2">
      <c r="U106" s="6"/>
      <c r="V106" s="6"/>
      <c r="W106" s="6"/>
      <c r="AA106" s="33"/>
      <c r="AB106" s="33"/>
      <c r="AC106" s="33"/>
      <c r="AD106" s="33"/>
      <c r="AE106" s="33"/>
      <c r="AF106" s="98"/>
      <c r="AG106" s="33"/>
      <c r="AH106" s="33"/>
      <c r="AI106" s="33"/>
      <c r="AJ106" s="33"/>
    </row>
    <row r="107" spans="21:36" ht="15" customHeight="1" x14ac:dyDescent="0.2">
      <c r="U107" s="6"/>
      <c r="V107" s="6"/>
      <c r="W107" s="6"/>
      <c r="AA107" s="33"/>
      <c r="AB107" s="33"/>
      <c r="AC107" s="33"/>
      <c r="AD107" s="33"/>
      <c r="AE107" s="33"/>
      <c r="AF107" s="98"/>
      <c r="AG107" s="33"/>
      <c r="AH107" s="33"/>
      <c r="AI107" s="33"/>
      <c r="AJ107" s="33"/>
    </row>
    <row r="108" spans="21:36" ht="15" customHeight="1" x14ac:dyDescent="0.2">
      <c r="U108" s="6"/>
      <c r="V108" s="6"/>
      <c r="W108" s="6"/>
      <c r="AA108" s="33"/>
      <c r="AB108" s="33"/>
      <c r="AC108" s="33"/>
      <c r="AD108" s="33"/>
      <c r="AE108" s="33"/>
      <c r="AF108" s="98"/>
      <c r="AG108" s="33"/>
      <c r="AH108" s="33"/>
      <c r="AI108" s="33"/>
      <c r="AJ108" s="33"/>
    </row>
    <row r="109" spans="21:36" ht="15" customHeight="1" x14ac:dyDescent="0.2">
      <c r="U109" s="6"/>
      <c r="V109" s="6"/>
      <c r="W109" s="6"/>
      <c r="AA109" s="33"/>
      <c r="AB109" s="33"/>
      <c r="AC109" s="33"/>
      <c r="AD109" s="33"/>
      <c r="AE109" s="33"/>
      <c r="AF109" s="98"/>
      <c r="AG109" s="33"/>
      <c r="AH109" s="33"/>
      <c r="AI109" s="33"/>
      <c r="AJ109" s="33"/>
    </row>
    <row r="110" spans="21:36" ht="15" customHeight="1" x14ac:dyDescent="0.2">
      <c r="U110" s="6"/>
      <c r="V110" s="6"/>
      <c r="W110" s="6"/>
      <c r="AA110" s="33"/>
      <c r="AB110" s="33"/>
      <c r="AC110" s="33"/>
      <c r="AD110" s="33"/>
      <c r="AE110" s="33"/>
      <c r="AF110" s="98"/>
      <c r="AG110" s="33"/>
      <c r="AH110" s="33"/>
      <c r="AI110" s="33"/>
      <c r="AJ110" s="33"/>
    </row>
    <row r="111" spans="21:36" ht="15" customHeight="1" x14ac:dyDescent="0.2">
      <c r="U111" s="6"/>
      <c r="V111" s="6"/>
      <c r="W111" s="6"/>
      <c r="AA111" s="33"/>
      <c r="AB111" s="33"/>
      <c r="AC111" s="33"/>
      <c r="AD111" s="33"/>
      <c r="AE111" s="33"/>
      <c r="AF111" s="98"/>
      <c r="AG111" s="33"/>
      <c r="AH111" s="33"/>
      <c r="AI111" s="33"/>
      <c r="AJ111" s="33"/>
    </row>
    <row r="112" spans="21:36" ht="15" customHeight="1" x14ac:dyDescent="0.2">
      <c r="U112" s="6"/>
      <c r="V112" s="6"/>
      <c r="W112" s="6"/>
      <c r="AA112" s="33"/>
      <c r="AB112" s="33"/>
      <c r="AC112" s="33"/>
      <c r="AD112" s="33"/>
      <c r="AE112" s="33"/>
      <c r="AF112" s="98"/>
      <c r="AG112" s="33"/>
      <c r="AH112" s="33"/>
      <c r="AI112" s="33"/>
      <c r="AJ112" s="33"/>
    </row>
    <row r="113" spans="21:36" ht="15" customHeight="1" x14ac:dyDescent="0.2">
      <c r="U113" s="6"/>
      <c r="V113" s="6"/>
      <c r="W113" s="6"/>
      <c r="AA113" s="33"/>
      <c r="AB113" s="33"/>
      <c r="AC113" s="33"/>
      <c r="AD113" s="33"/>
      <c r="AE113" s="33"/>
      <c r="AF113" s="98"/>
      <c r="AG113" s="33"/>
      <c r="AH113" s="33"/>
      <c r="AI113" s="33"/>
      <c r="AJ113" s="33"/>
    </row>
    <row r="114" spans="21:36" ht="15" customHeight="1" x14ac:dyDescent="0.2">
      <c r="AA114" s="33"/>
      <c r="AB114" s="33"/>
      <c r="AC114" s="33"/>
      <c r="AD114" s="33"/>
      <c r="AE114" s="33"/>
      <c r="AF114" s="98"/>
      <c r="AG114" s="33"/>
      <c r="AH114" s="33"/>
      <c r="AI114" s="33"/>
      <c r="AJ114" s="33"/>
    </row>
    <row r="115" spans="21:36" ht="15" customHeight="1" x14ac:dyDescent="0.2">
      <c r="AA115" s="33"/>
      <c r="AB115" s="33"/>
      <c r="AC115" s="33"/>
      <c r="AD115" s="33"/>
      <c r="AE115" s="33"/>
      <c r="AF115" s="98"/>
      <c r="AG115" s="33"/>
      <c r="AH115" s="33"/>
      <c r="AI115" s="33"/>
      <c r="AJ115" s="33"/>
    </row>
    <row r="116" spans="21:36" ht="15" customHeight="1" x14ac:dyDescent="0.2">
      <c r="AA116" s="33"/>
      <c r="AB116" s="33"/>
      <c r="AC116" s="33"/>
      <c r="AD116" s="33"/>
      <c r="AE116" s="33"/>
      <c r="AF116" s="98"/>
      <c r="AG116" s="33"/>
      <c r="AH116" s="33"/>
      <c r="AI116" s="33"/>
      <c r="AJ116" s="33"/>
    </row>
    <row r="117" spans="21:36" ht="15" customHeight="1" x14ac:dyDescent="0.2">
      <c r="AA117" s="33"/>
      <c r="AB117" s="33"/>
      <c r="AC117" s="33"/>
      <c r="AD117" s="33"/>
      <c r="AE117" s="33"/>
      <c r="AF117" s="98"/>
      <c r="AG117" s="33"/>
      <c r="AH117" s="33"/>
      <c r="AI117" s="33"/>
      <c r="AJ117" s="33"/>
    </row>
    <row r="118" spans="21:36" ht="15" customHeight="1" x14ac:dyDescent="0.2">
      <c r="AA118" s="33"/>
      <c r="AB118" s="33"/>
      <c r="AC118" s="33"/>
      <c r="AD118" s="33"/>
      <c r="AE118" s="33"/>
      <c r="AF118" s="98"/>
      <c r="AG118" s="33"/>
      <c r="AH118" s="33"/>
      <c r="AI118" s="33"/>
      <c r="AJ118" s="33"/>
    </row>
    <row r="119" spans="21:36" ht="15" customHeight="1" x14ac:dyDescent="0.2">
      <c r="AA119" s="33"/>
      <c r="AB119" s="33"/>
      <c r="AC119" s="33"/>
      <c r="AD119" s="33"/>
      <c r="AE119" s="33"/>
      <c r="AF119" s="98"/>
      <c r="AG119" s="33"/>
      <c r="AH119" s="33"/>
      <c r="AI119" s="33"/>
      <c r="AJ119" s="33"/>
    </row>
    <row r="120" spans="21:36" ht="15" customHeight="1" x14ac:dyDescent="0.2">
      <c r="AA120" s="33"/>
      <c r="AB120" s="33"/>
      <c r="AC120" s="33"/>
      <c r="AD120" s="33"/>
      <c r="AE120" s="33"/>
      <c r="AF120" s="98"/>
      <c r="AG120" s="33"/>
      <c r="AH120" s="33"/>
      <c r="AI120" s="33"/>
      <c r="AJ120" s="33"/>
    </row>
    <row r="121" spans="21:36" ht="15" customHeight="1" x14ac:dyDescent="0.2">
      <c r="AA121" s="33"/>
      <c r="AB121" s="33"/>
      <c r="AC121" s="33"/>
      <c r="AD121" s="33"/>
      <c r="AE121" s="33"/>
      <c r="AF121" s="98"/>
      <c r="AG121" s="33"/>
      <c r="AH121" s="33"/>
      <c r="AI121" s="33"/>
      <c r="AJ121" s="33"/>
    </row>
    <row r="122" spans="21:36" ht="15" customHeight="1" x14ac:dyDescent="0.2">
      <c r="AA122" s="33"/>
      <c r="AB122" s="33"/>
      <c r="AC122" s="33"/>
      <c r="AD122" s="33"/>
      <c r="AE122" s="33"/>
      <c r="AF122" s="98"/>
      <c r="AG122" s="33"/>
      <c r="AH122" s="33"/>
      <c r="AI122" s="33"/>
      <c r="AJ122" s="33"/>
    </row>
    <row r="123" spans="21:36" ht="15" customHeight="1" x14ac:dyDescent="0.2">
      <c r="AA123" s="33"/>
      <c r="AB123" s="33"/>
      <c r="AC123" s="33"/>
      <c r="AD123" s="33"/>
      <c r="AE123" s="33"/>
      <c r="AF123" s="98"/>
      <c r="AG123" s="33"/>
      <c r="AH123" s="33"/>
      <c r="AI123" s="33"/>
      <c r="AJ123" s="33"/>
    </row>
    <row r="124" spans="21:36" ht="15" customHeight="1" x14ac:dyDescent="0.2">
      <c r="AA124" s="33"/>
      <c r="AB124" s="33"/>
      <c r="AC124" s="33"/>
      <c r="AD124" s="33"/>
      <c r="AE124" s="33"/>
      <c r="AF124" s="98"/>
      <c r="AG124" s="33"/>
      <c r="AH124" s="33"/>
      <c r="AI124" s="33"/>
      <c r="AJ124" s="33"/>
    </row>
    <row r="125" spans="21:36" ht="15" customHeight="1" x14ac:dyDescent="0.2">
      <c r="AA125" s="33"/>
      <c r="AB125" s="33"/>
      <c r="AC125" s="33"/>
      <c r="AD125" s="33"/>
      <c r="AE125" s="33"/>
      <c r="AF125" s="98"/>
      <c r="AG125" s="33"/>
      <c r="AH125" s="33"/>
      <c r="AI125" s="33"/>
      <c r="AJ125" s="33"/>
    </row>
    <row r="126" spans="21:36" ht="15" customHeight="1" x14ac:dyDescent="0.2">
      <c r="AA126" s="33"/>
      <c r="AB126" s="33"/>
      <c r="AC126" s="33"/>
      <c r="AD126" s="33"/>
      <c r="AE126" s="33"/>
      <c r="AF126" s="98"/>
      <c r="AG126" s="33"/>
      <c r="AH126" s="33"/>
      <c r="AI126" s="33"/>
      <c r="AJ126" s="33"/>
    </row>
    <row r="127" spans="21:36" ht="15" customHeight="1" x14ac:dyDescent="0.2">
      <c r="AA127" s="33"/>
      <c r="AB127" s="33"/>
      <c r="AC127" s="33"/>
      <c r="AD127" s="33"/>
      <c r="AE127" s="33"/>
      <c r="AF127" s="98"/>
      <c r="AG127" s="33"/>
      <c r="AH127" s="33"/>
      <c r="AI127" s="33"/>
      <c r="AJ127" s="33"/>
    </row>
    <row r="128" spans="21:36" ht="15" customHeight="1" x14ac:dyDescent="0.2">
      <c r="AA128" s="33"/>
      <c r="AB128" s="33"/>
      <c r="AC128" s="33"/>
      <c r="AD128" s="33"/>
      <c r="AE128" s="33"/>
      <c r="AF128" s="98"/>
      <c r="AG128" s="33"/>
      <c r="AH128" s="33"/>
      <c r="AI128" s="33"/>
      <c r="AJ128" s="33"/>
    </row>
    <row r="129" spans="27:36" ht="15" customHeight="1" x14ac:dyDescent="0.2">
      <c r="AA129" s="33"/>
      <c r="AB129" s="33"/>
      <c r="AC129" s="33"/>
      <c r="AD129" s="33"/>
      <c r="AE129" s="33"/>
      <c r="AF129" s="98"/>
      <c r="AG129" s="33"/>
      <c r="AH129" s="33"/>
      <c r="AI129" s="33"/>
      <c r="AJ129" s="33"/>
    </row>
    <row r="130" spans="27:36" ht="15" customHeight="1" x14ac:dyDescent="0.2">
      <c r="AA130" s="33"/>
      <c r="AB130" s="33"/>
      <c r="AC130" s="33"/>
      <c r="AD130" s="33"/>
      <c r="AE130" s="33"/>
      <c r="AF130" s="98"/>
      <c r="AG130" s="33"/>
      <c r="AH130" s="33"/>
      <c r="AI130" s="33"/>
      <c r="AJ130" s="33"/>
    </row>
    <row r="131" spans="27:36" ht="15" customHeight="1" x14ac:dyDescent="0.2">
      <c r="AA131" s="33"/>
      <c r="AB131" s="33"/>
      <c r="AC131" s="33"/>
      <c r="AD131" s="33"/>
      <c r="AE131" s="33"/>
      <c r="AF131" s="98"/>
      <c r="AG131" s="33"/>
      <c r="AH131" s="33"/>
      <c r="AI131" s="33"/>
      <c r="AJ131" s="33"/>
    </row>
    <row r="132" spans="27:36" ht="15" customHeight="1" x14ac:dyDescent="0.2">
      <c r="AA132" s="33"/>
      <c r="AB132" s="33"/>
      <c r="AC132" s="33"/>
      <c r="AD132" s="33"/>
      <c r="AE132" s="33"/>
      <c r="AF132" s="98"/>
      <c r="AG132" s="33"/>
      <c r="AH132" s="33"/>
      <c r="AI132" s="33"/>
      <c r="AJ132" s="33"/>
    </row>
    <row r="133" spans="27:36" ht="15" customHeight="1" x14ac:dyDescent="0.2">
      <c r="AA133" s="33"/>
      <c r="AB133" s="33"/>
      <c r="AC133" s="33"/>
      <c r="AD133" s="33"/>
      <c r="AE133" s="33"/>
      <c r="AF133" s="98"/>
      <c r="AG133" s="33"/>
      <c r="AH133" s="33"/>
      <c r="AI133" s="33"/>
      <c r="AJ133" s="33"/>
    </row>
    <row r="134" spans="27:36" ht="15" customHeight="1" x14ac:dyDescent="0.2">
      <c r="AA134" s="33"/>
      <c r="AB134" s="33"/>
      <c r="AC134" s="33"/>
      <c r="AD134" s="33"/>
      <c r="AE134" s="33"/>
      <c r="AF134" s="98"/>
      <c r="AG134" s="33"/>
      <c r="AH134" s="33"/>
      <c r="AI134" s="33"/>
      <c r="AJ134" s="33"/>
    </row>
    <row r="135" spans="27:36" ht="15" customHeight="1" x14ac:dyDescent="0.2">
      <c r="AA135" s="33"/>
      <c r="AB135" s="33"/>
      <c r="AC135" s="33"/>
      <c r="AD135" s="33"/>
      <c r="AE135" s="33"/>
      <c r="AF135" s="98"/>
      <c r="AG135" s="33"/>
      <c r="AH135" s="33"/>
      <c r="AI135" s="33"/>
      <c r="AJ135" s="33"/>
    </row>
    <row r="136" spans="27:36" ht="15" customHeight="1" x14ac:dyDescent="0.2">
      <c r="AA136" s="33"/>
      <c r="AB136" s="33"/>
      <c r="AC136" s="33"/>
      <c r="AD136" s="33"/>
      <c r="AE136" s="33"/>
      <c r="AF136" s="98"/>
      <c r="AG136" s="33"/>
      <c r="AH136" s="33"/>
      <c r="AI136" s="33"/>
      <c r="AJ136" s="33"/>
    </row>
    <row r="137" spans="27:36" ht="15" customHeight="1" x14ac:dyDescent="0.2">
      <c r="AA137" s="33"/>
      <c r="AB137" s="33"/>
      <c r="AC137" s="33"/>
      <c r="AD137" s="33"/>
      <c r="AE137" s="33"/>
      <c r="AF137" s="98"/>
      <c r="AG137" s="33"/>
      <c r="AH137" s="33"/>
      <c r="AI137" s="33"/>
      <c r="AJ137" s="33"/>
    </row>
    <row r="138" spans="27:36" ht="15" customHeight="1" x14ac:dyDescent="0.2">
      <c r="AA138" s="33"/>
      <c r="AB138" s="33"/>
      <c r="AC138" s="33"/>
      <c r="AD138" s="33"/>
      <c r="AE138" s="33"/>
      <c r="AF138" s="98"/>
      <c r="AG138" s="33"/>
      <c r="AH138" s="33"/>
      <c r="AI138" s="33"/>
      <c r="AJ138" s="33"/>
    </row>
    <row r="139" spans="27:36" ht="15" customHeight="1" x14ac:dyDescent="0.2">
      <c r="AA139" s="33"/>
      <c r="AB139" s="33"/>
      <c r="AC139" s="33"/>
      <c r="AD139" s="33"/>
      <c r="AE139" s="33"/>
      <c r="AF139" s="98"/>
      <c r="AG139" s="33"/>
      <c r="AH139" s="33"/>
      <c r="AI139" s="33"/>
      <c r="AJ139" s="33"/>
    </row>
    <row r="140" spans="27:36" ht="15" customHeight="1" x14ac:dyDescent="0.2">
      <c r="AA140" s="33"/>
      <c r="AB140" s="33"/>
      <c r="AC140" s="33"/>
      <c r="AD140" s="33"/>
      <c r="AE140" s="33"/>
      <c r="AF140" s="98"/>
      <c r="AG140" s="33"/>
      <c r="AH140" s="33"/>
      <c r="AI140" s="33"/>
      <c r="AJ140" s="33"/>
    </row>
    <row r="141" spans="27:36" ht="15" customHeight="1" x14ac:dyDescent="0.2">
      <c r="AA141" s="33"/>
      <c r="AB141" s="33"/>
      <c r="AC141" s="33"/>
      <c r="AD141" s="33"/>
      <c r="AE141" s="33"/>
      <c r="AF141" s="98"/>
      <c r="AG141" s="33"/>
      <c r="AH141" s="33"/>
      <c r="AI141" s="33"/>
      <c r="AJ141" s="33"/>
    </row>
    <row r="142" spans="27:36" ht="15" customHeight="1" x14ac:dyDescent="0.2">
      <c r="AA142" s="33"/>
      <c r="AB142" s="33"/>
      <c r="AC142" s="33"/>
      <c r="AD142" s="33"/>
      <c r="AE142" s="33"/>
      <c r="AF142" s="98"/>
      <c r="AG142" s="33"/>
      <c r="AH142" s="33"/>
      <c r="AI142" s="33"/>
      <c r="AJ142" s="33"/>
    </row>
    <row r="143" spans="27:36" ht="15" customHeight="1" x14ac:dyDescent="0.2">
      <c r="AA143" s="33"/>
      <c r="AB143" s="33"/>
      <c r="AC143" s="33"/>
      <c r="AD143" s="33"/>
      <c r="AE143" s="33"/>
      <c r="AF143" s="98"/>
      <c r="AG143" s="33"/>
      <c r="AH143" s="33"/>
      <c r="AI143" s="33"/>
      <c r="AJ143" s="33"/>
    </row>
    <row r="144" spans="27:36" ht="15" customHeight="1" x14ac:dyDescent="0.2">
      <c r="AA144" s="33"/>
      <c r="AB144" s="33"/>
      <c r="AC144" s="33"/>
      <c r="AD144" s="33"/>
      <c r="AE144" s="33"/>
      <c r="AF144" s="98"/>
      <c r="AG144" s="33"/>
      <c r="AH144" s="33"/>
      <c r="AI144" s="33"/>
      <c r="AJ144" s="33"/>
    </row>
    <row r="145" spans="27:36" ht="15" customHeight="1" x14ac:dyDescent="0.2">
      <c r="AA145" s="33"/>
      <c r="AB145" s="33"/>
      <c r="AC145" s="33"/>
      <c r="AD145" s="33"/>
      <c r="AE145" s="33"/>
      <c r="AF145" s="98"/>
      <c r="AG145" s="33"/>
      <c r="AH145" s="33"/>
      <c r="AI145" s="33"/>
      <c r="AJ145" s="33"/>
    </row>
    <row r="146" spans="27:36" ht="15" customHeight="1" x14ac:dyDescent="0.2">
      <c r="AA146" s="33"/>
      <c r="AB146" s="33"/>
      <c r="AC146" s="33"/>
      <c r="AD146" s="33"/>
      <c r="AE146" s="33"/>
      <c r="AF146" s="98"/>
      <c r="AG146" s="33"/>
      <c r="AH146" s="33"/>
      <c r="AI146" s="33"/>
      <c r="AJ146" s="33"/>
    </row>
    <row r="147" spans="27:36" ht="15" customHeight="1" x14ac:dyDescent="0.2">
      <c r="AA147" s="33"/>
      <c r="AB147" s="33"/>
      <c r="AC147" s="33"/>
      <c r="AD147" s="33"/>
      <c r="AE147" s="33"/>
      <c r="AF147" s="98"/>
      <c r="AG147" s="33"/>
      <c r="AH147" s="33"/>
      <c r="AI147" s="33"/>
      <c r="AJ147" s="33"/>
    </row>
    <row r="148" spans="27:36" ht="15" customHeight="1" x14ac:dyDescent="0.2">
      <c r="AA148" s="33"/>
      <c r="AB148" s="33"/>
      <c r="AC148" s="33"/>
      <c r="AD148" s="33"/>
      <c r="AE148" s="33"/>
      <c r="AF148" s="98"/>
      <c r="AG148" s="33"/>
      <c r="AH148" s="33"/>
      <c r="AI148" s="33"/>
      <c r="AJ148" s="33"/>
    </row>
    <row r="149" spans="27:36" ht="15" customHeight="1" x14ac:dyDescent="0.2">
      <c r="AA149" s="33"/>
      <c r="AB149" s="33"/>
      <c r="AC149" s="33"/>
      <c r="AD149" s="33"/>
      <c r="AE149" s="33"/>
      <c r="AF149" s="98"/>
      <c r="AG149" s="33"/>
      <c r="AH149" s="33"/>
      <c r="AI149" s="33"/>
      <c r="AJ149" s="33"/>
    </row>
    <row r="150" spans="27:36" ht="15" customHeight="1" x14ac:dyDescent="0.2">
      <c r="AA150" s="33"/>
      <c r="AB150" s="33"/>
      <c r="AC150" s="33"/>
      <c r="AD150" s="33"/>
      <c r="AE150" s="33"/>
      <c r="AF150" s="98"/>
      <c r="AG150" s="33"/>
      <c r="AH150" s="33"/>
      <c r="AI150" s="33"/>
      <c r="AJ150" s="33"/>
    </row>
    <row r="151" spans="27:36" ht="15" customHeight="1" x14ac:dyDescent="0.2">
      <c r="AA151" s="33"/>
      <c r="AB151" s="33"/>
      <c r="AC151" s="33"/>
      <c r="AD151" s="33"/>
      <c r="AE151" s="33"/>
      <c r="AF151" s="98"/>
      <c r="AG151" s="33"/>
      <c r="AH151" s="33"/>
      <c r="AI151" s="33"/>
      <c r="AJ151" s="33"/>
    </row>
    <row r="152" spans="27:36" ht="15" customHeight="1" x14ac:dyDescent="0.2">
      <c r="AA152" s="33"/>
      <c r="AB152" s="33"/>
      <c r="AC152" s="33"/>
      <c r="AD152" s="33"/>
      <c r="AE152" s="33"/>
      <c r="AF152" s="98"/>
      <c r="AG152" s="33"/>
      <c r="AH152" s="33"/>
      <c r="AI152" s="33"/>
      <c r="AJ152" s="33"/>
    </row>
    <row r="153" spans="27:36" ht="15" customHeight="1" x14ac:dyDescent="0.2">
      <c r="AA153" s="33"/>
      <c r="AB153" s="33"/>
      <c r="AC153" s="33"/>
      <c r="AD153" s="33"/>
      <c r="AE153" s="33"/>
      <c r="AF153" s="98"/>
      <c r="AG153" s="33"/>
      <c r="AH153" s="33"/>
      <c r="AI153" s="33"/>
      <c r="AJ153" s="33"/>
    </row>
    <row r="154" spans="27:36" ht="15" customHeight="1" x14ac:dyDescent="0.2">
      <c r="AA154" s="33"/>
      <c r="AB154" s="33"/>
      <c r="AC154" s="33"/>
      <c r="AD154" s="33"/>
      <c r="AE154" s="33"/>
      <c r="AF154" s="98"/>
      <c r="AG154" s="33"/>
      <c r="AH154" s="33"/>
      <c r="AI154" s="33"/>
      <c r="AJ154" s="33"/>
    </row>
    <row r="155" spans="27:36" ht="15" customHeight="1" x14ac:dyDescent="0.2">
      <c r="AA155" s="33"/>
      <c r="AB155" s="33"/>
      <c r="AC155" s="33"/>
      <c r="AD155" s="33"/>
      <c r="AE155" s="33"/>
      <c r="AF155" s="98"/>
      <c r="AG155" s="33"/>
      <c r="AH155" s="33"/>
      <c r="AI155" s="33"/>
      <c r="AJ155" s="33"/>
    </row>
    <row r="156" spans="27:36" ht="15" customHeight="1" x14ac:dyDescent="0.2">
      <c r="AA156" s="33"/>
      <c r="AB156" s="33"/>
      <c r="AC156" s="33"/>
      <c r="AD156" s="33"/>
      <c r="AE156" s="33"/>
      <c r="AF156" s="98"/>
      <c r="AG156" s="33"/>
      <c r="AH156" s="33"/>
      <c r="AI156" s="33"/>
      <c r="AJ156" s="33"/>
    </row>
    <row r="157" spans="27:36" ht="15" customHeight="1" x14ac:dyDescent="0.2">
      <c r="AA157" s="33"/>
      <c r="AB157" s="33"/>
      <c r="AC157" s="33"/>
      <c r="AD157" s="33"/>
      <c r="AE157" s="33"/>
      <c r="AF157" s="98"/>
      <c r="AG157" s="33"/>
      <c r="AH157" s="33"/>
      <c r="AI157" s="33"/>
      <c r="AJ157" s="33"/>
    </row>
    <row r="158" spans="27:36" ht="15" customHeight="1" x14ac:dyDescent="0.2">
      <c r="AA158" s="33"/>
      <c r="AB158" s="33"/>
      <c r="AC158" s="33"/>
      <c r="AD158" s="33"/>
      <c r="AE158" s="33"/>
      <c r="AF158" s="98"/>
      <c r="AG158" s="33"/>
      <c r="AH158" s="33"/>
      <c r="AI158" s="33"/>
      <c r="AJ158" s="33"/>
    </row>
    <row r="159" spans="27:36" ht="15" customHeight="1" x14ac:dyDescent="0.2">
      <c r="AA159" s="33"/>
      <c r="AB159" s="33"/>
      <c r="AC159" s="33"/>
      <c r="AD159" s="33"/>
      <c r="AE159" s="33"/>
      <c r="AF159" s="98"/>
      <c r="AG159" s="33"/>
      <c r="AH159" s="33"/>
      <c r="AI159" s="33"/>
      <c r="AJ159" s="33"/>
    </row>
    <row r="160" spans="27:36" ht="15" customHeight="1" x14ac:dyDescent="0.2">
      <c r="AA160" s="33"/>
      <c r="AB160" s="33"/>
      <c r="AC160" s="33"/>
      <c r="AD160" s="33"/>
      <c r="AE160" s="33"/>
      <c r="AF160" s="98"/>
      <c r="AG160" s="33"/>
      <c r="AH160" s="33"/>
      <c r="AI160" s="33"/>
      <c r="AJ160" s="33"/>
    </row>
    <row r="161" spans="27:36" ht="15" customHeight="1" x14ac:dyDescent="0.2">
      <c r="AA161" s="33"/>
      <c r="AB161" s="33"/>
      <c r="AC161" s="33"/>
      <c r="AD161" s="33"/>
      <c r="AE161" s="33"/>
      <c r="AF161" s="98"/>
      <c r="AG161" s="33"/>
      <c r="AH161" s="33"/>
      <c r="AI161" s="33"/>
      <c r="AJ161" s="33"/>
    </row>
    <row r="162" spans="27:36" ht="15" customHeight="1" x14ac:dyDescent="0.2">
      <c r="AA162" s="33"/>
      <c r="AB162" s="33"/>
      <c r="AC162" s="33"/>
      <c r="AD162" s="33"/>
      <c r="AE162" s="33"/>
      <c r="AF162" s="98"/>
      <c r="AG162" s="33"/>
      <c r="AH162" s="33"/>
      <c r="AI162" s="33"/>
      <c r="AJ162" s="33"/>
    </row>
    <row r="163" spans="27:36" ht="15" customHeight="1" x14ac:dyDescent="0.2">
      <c r="AA163" s="33"/>
      <c r="AB163" s="33"/>
      <c r="AC163" s="33"/>
      <c r="AD163" s="33"/>
      <c r="AE163" s="33"/>
      <c r="AF163" s="98"/>
      <c r="AG163" s="33"/>
      <c r="AH163" s="33"/>
      <c r="AI163" s="33"/>
      <c r="AJ163" s="33"/>
    </row>
    <row r="164" spans="27:36" ht="15" customHeight="1" x14ac:dyDescent="0.2">
      <c r="AA164" s="33"/>
      <c r="AB164" s="33"/>
      <c r="AC164" s="33"/>
      <c r="AD164" s="33"/>
      <c r="AE164" s="33"/>
      <c r="AF164" s="98"/>
      <c r="AG164" s="33"/>
      <c r="AH164" s="33"/>
      <c r="AI164" s="33"/>
      <c r="AJ164" s="33"/>
    </row>
    <row r="165" spans="27:36" ht="15" customHeight="1" x14ac:dyDescent="0.2">
      <c r="AA165" s="33"/>
      <c r="AB165" s="33"/>
      <c r="AC165" s="33"/>
      <c r="AD165" s="33"/>
      <c r="AE165" s="33"/>
      <c r="AF165" s="98"/>
      <c r="AG165" s="33"/>
      <c r="AH165" s="33"/>
      <c r="AI165" s="33"/>
      <c r="AJ165" s="33"/>
    </row>
    <row r="166" spans="27:36" ht="15" customHeight="1" x14ac:dyDescent="0.2">
      <c r="AA166" s="33"/>
      <c r="AB166" s="33"/>
      <c r="AC166" s="33"/>
      <c r="AD166" s="33"/>
      <c r="AE166" s="33"/>
      <c r="AF166" s="98"/>
      <c r="AG166" s="33"/>
      <c r="AH166" s="33"/>
      <c r="AI166" s="33"/>
      <c r="AJ166" s="33"/>
    </row>
    <row r="167" spans="27:36" ht="15" customHeight="1" x14ac:dyDescent="0.2">
      <c r="AA167" s="33"/>
      <c r="AB167" s="33"/>
      <c r="AC167" s="33"/>
      <c r="AD167" s="33"/>
      <c r="AE167" s="33"/>
      <c r="AF167" s="98"/>
      <c r="AG167" s="33"/>
      <c r="AH167" s="33"/>
      <c r="AI167" s="33"/>
      <c r="AJ167" s="33"/>
    </row>
    <row r="168" spans="27:36" ht="15" customHeight="1" x14ac:dyDescent="0.2">
      <c r="AA168" s="33"/>
      <c r="AB168" s="33"/>
      <c r="AC168" s="33"/>
      <c r="AD168" s="33"/>
      <c r="AE168" s="33"/>
      <c r="AF168" s="98"/>
      <c r="AG168" s="33"/>
      <c r="AH168" s="33"/>
      <c r="AI168" s="33"/>
      <c r="AJ168" s="33"/>
    </row>
    <row r="169" spans="27:36" ht="15" customHeight="1" x14ac:dyDescent="0.2">
      <c r="AA169" s="33"/>
      <c r="AB169" s="33"/>
      <c r="AC169" s="33"/>
      <c r="AD169" s="33"/>
      <c r="AE169" s="33"/>
      <c r="AF169" s="98"/>
      <c r="AG169" s="33"/>
      <c r="AH169" s="33"/>
      <c r="AI169" s="33"/>
      <c r="AJ169" s="33"/>
    </row>
    <row r="170" spans="27:36" ht="15" customHeight="1" x14ac:dyDescent="0.2">
      <c r="AA170" s="33"/>
      <c r="AB170" s="33"/>
      <c r="AC170" s="33"/>
      <c r="AD170" s="33"/>
      <c r="AE170" s="33"/>
      <c r="AF170" s="98"/>
      <c r="AG170" s="33"/>
      <c r="AH170" s="33"/>
      <c r="AI170" s="33"/>
      <c r="AJ170" s="33"/>
    </row>
    <row r="171" spans="27:36" ht="15" customHeight="1" x14ac:dyDescent="0.2">
      <c r="AA171" s="33"/>
      <c r="AB171" s="33"/>
      <c r="AC171" s="33"/>
      <c r="AD171" s="33"/>
      <c r="AE171" s="33"/>
      <c r="AF171" s="98"/>
      <c r="AG171" s="33"/>
      <c r="AH171" s="33"/>
      <c r="AI171" s="33"/>
      <c r="AJ171" s="33"/>
    </row>
    <row r="172" spans="27:36" ht="15" customHeight="1" x14ac:dyDescent="0.2">
      <c r="AA172" s="33"/>
      <c r="AB172" s="33"/>
      <c r="AC172" s="33"/>
      <c r="AD172" s="33"/>
      <c r="AE172" s="33"/>
      <c r="AF172" s="98"/>
      <c r="AG172" s="33"/>
      <c r="AH172" s="33"/>
      <c r="AI172" s="33"/>
      <c r="AJ172" s="33"/>
    </row>
    <row r="173" spans="27:36" ht="15" customHeight="1" x14ac:dyDescent="0.2">
      <c r="AA173" s="33"/>
      <c r="AB173" s="33"/>
      <c r="AC173" s="33"/>
      <c r="AD173" s="33"/>
      <c r="AE173" s="33"/>
      <c r="AF173" s="98"/>
      <c r="AG173" s="33"/>
      <c r="AH173" s="33"/>
      <c r="AI173" s="33"/>
      <c r="AJ173" s="33"/>
    </row>
    <row r="174" spans="27:36" ht="15" customHeight="1" x14ac:dyDescent="0.2">
      <c r="AA174" s="33"/>
      <c r="AB174" s="33"/>
      <c r="AC174" s="33"/>
      <c r="AD174" s="33"/>
      <c r="AE174" s="33"/>
      <c r="AF174" s="98"/>
      <c r="AG174" s="33"/>
      <c r="AH174" s="33"/>
      <c r="AI174" s="33"/>
      <c r="AJ174" s="33"/>
    </row>
    <row r="175" spans="27:36" ht="15" customHeight="1" x14ac:dyDescent="0.2">
      <c r="AA175" s="33"/>
      <c r="AB175" s="33"/>
      <c r="AC175" s="33"/>
      <c r="AD175" s="33"/>
      <c r="AE175" s="33"/>
      <c r="AF175" s="98"/>
      <c r="AG175" s="33"/>
      <c r="AH175" s="33"/>
      <c r="AI175" s="33"/>
      <c r="AJ175" s="33"/>
    </row>
    <row r="176" spans="27:36" ht="15" customHeight="1" x14ac:dyDescent="0.2">
      <c r="AA176" s="33"/>
      <c r="AB176" s="33"/>
      <c r="AC176" s="33"/>
      <c r="AD176" s="33"/>
      <c r="AE176" s="33"/>
      <c r="AF176" s="98"/>
      <c r="AG176" s="33"/>
      <c r="AH176" s="33"/>
      <c r="AI176" s="33"/>
      <c r="AJ176" s="33"/>
    </row>
    <row r="177" spans="27:36" ht="15" customHeight="1" x14ac:dyDescent="0.2">
      <c r="AA177" s="33"/>
      <c r="AB177" s="33"/>
      <c r="AC177" s="33"/>
      <c r="AD177" s="33"/>
      <c r="AE177" s="33"/>
      <c r="AF177" s="98"/>
      <c r="AG177" s="33"/>
      <c r="AH177" s="33"/>
      <c r="AI177" s="33"/>
      <c r="AJ177" s="33"/>
    </row>
    <row r="178" spans="27:36" ht="15" customHeight="1" x14ac:dyDescent="0.2">
      <c r="AA178" s="33"/>
      <c r="AB178" s="33"/>
      <c r="AC178" s="33"/>
      <c r="AD178" s="33"/>
      <c r="AE178" s="33"/>
      <c r="AF178" s="98"/>
      <c r="AG178" s="33"/>
      <c r="AH178" s="33"/>
      <c r="AI178" s="33"/>
      <c r="AJ178" s="33"/>
    </row>
    <row r="179" spans="27:36" ht="15" customHeight="1" x14ac:dyDescent="0.2">
      <c r="AA179" s="33"/>
      <c r="AB179" s="33"/>
      <c r="AC179" s="33"/>
      <c r="AD179" s="33"/>
      <c r="AE179" s="33"/>
      <c r="AF179" s="98"/>
      <c r="AG179" s="33"/>
      <c r="AH179" s="33"/>
      <c r="AI179" s="33"/>
      <c r="AJ179" s="33"/>
    </row>
    <row r="180" spans="27:36" ht="15" customHeight="1" x14ac:dyDescent="0.2">
      <c r="AA180" s="33"/>
      <c r="AB180" s="33"/>
      <c r="AC180" s="33"/>
      <c r="AD180" s="33"/>
      <c r="AE180" s="33"/>
      <c r="AF180" s="98"/>
      <c r="AG180" s="33"/>
      <c r="AH180" s="33"/>
      <c r="AI180" s="33"/>
      <c r="AJ180" s="33"/>
    </row>
    <row r="181" spans="27:36" ht="15" customHeight="1" x14ac:dyDescent="0.2">
      <c r="AA181" s="33"/>
      <c r="AB181" s="33"/>
      <c r="AC181" s="33"/>
      <c r="AD181" s="33"/>
      <c r="AE181" s="33"/>
      <c r="AF181" s="98"/>
      <c r="AG181" s="33"/>
      <c r="AH181" s="33"/>
      <c r="AI181" s="33"/>
      <c r="AJ181" s="33"/>
    </row>
    <row r="182" spans="27:36" ht="15" customHeight="1" x14ac:dyDescent="0.2">
      <c r="AA182" s="33"/>
      <c r="AB182" s="33"/>
      <c r="AC182" s="33"/>
      <c r="AD182" s="33"/>
      <c r="AE182" s="33"/>
      <c r="AF182" s="98"/>
      <c r="AG182" s="33"/>
      <c r="AH182" s="33"/>
      <c r="AI182" s="33"/>
      <c r="AJ182" s="33"/>
    </row>
    <row r="183" spans="27:36" ht="15" customHeight="1" x14ac:dyDescent="0.2">
      <c r="AA183" s="33"/>
      <c r="AB183" s="33"/>
      <c r="AC183" s="33"/>
      <c r="AD183" s="33"/>
      <c r="AE183" s="33"/>
      <c r="AF183" s="98"/>
      <c r="AG183" s="33"/>
      <c r="AH183" s="33"/>
      <c r="AI183" s="33"/>
      <c r="AJ183" s="33"/>
    </row>
    <row r="184" spans="27:36" ht="15" customHeight="1" x14ac:dyDescent="0.2">
      <c r="AA184" s="33"/>
      <c r="AB184" s="33"/>
      <c r="AC184" s="33"/>
      <c r="AD184" s="33"/>
      <c r="AE184" s="33"/>
      <c r="AF184" s="98"/>
      <c r="AG184" s="33"/>
      <c r="AH184" s="33"/>
      <c r="AI184" s="33"/>
      <c r="AJ184" s="33"/>
    </row>
    <row r="185" spans="27:36" ht="15" customHeight="1" x14ac:dyDescent="0.2">
      <c r="AA185" s="33"/>
      <c r="AB185" s="33"/>
      <c r="AC185" s="33"/>
      <c r="AD185" s="33"/>
      <c r="AE185" s="33"/>
      <c r="AF185" s="98"/>
      <c r="AG185" s="33"/>
      <c r="AH185" s="33"/>
      <c r="AI185" s="33"/>
      <c r="AJ185" s="33"/>
    </row>
    <row r="186" spans="27:36" ht="15" customHeight="1" x14ac:dyDescent="0.2">
      <c r="AA186" s="33"/>
      <c r="AB186" s="33"/>
      <c r="AC186" s="33"/>
      <c r="AD186" s="33"/>
      <c r="AE186" s="33"/>
      <c r="AF186" s="98"/>
      <c r="AG186" s="33"/>
      <c r="AH186" s="33"/>
      <c r="AI186" s="33"/>
      <c r="AJ186" s="33"/>
    </row>
    <row r="187" spans="27:36" ht="15" customHeight="1" x14ac:dyDescent="0.2">
      <c r="AA187" s="33"/>
      <c r="AB187" s="33"/>
      <c r="AC187" s="33"/>
      <c r="AD187" s="33"/>
      <c r="AE187" s="33"/>
      <c r="AF187" s="98"/>
      <c r="AG187" s="33"/>
      <c r="AH187" s="33"/>
      <c r="AI187" s="33"/>
      <c r="AJ187" s="33"/>
    </row>
    <row r="188" spans="27:36" ht="15" customHeight="1" x14ac:dyDescent="0.2">
      <c r="AA188" s="33"/>
      <c r="AB188" s="33"/>
      <c r="AC188" s="33"/>
      <c r="AD188" s="33"/>
      <c r="AE188" s="33"/>
      <c r="AF188" s="98"/>
      <c r="AG188" s="33"/>
      <c r="AH188" s="33"/>
      <c r="AI188" s="33"/>
      <c r="AJ188" s="33"/>
    </row>
    <row r="189" spans="27:36" ht="15" customHeight="1" x14ac:dyDescent="0.2">
      <c r="AA189" s="33"/>
      <c r="AB189" s="33"/>
      <c r="AC189" s="33"/>
      <c r="AD189" s="33"/>
      <c r="AE189" s="33"/>
      <c r="AF189" s="98"/>
      <c r="AG189" s="33"/>
      <c r="AH189" s="33"/>
      <c r="AI189" s="33"/>
      <c r="AJ189" s="33"/>
    </row>
    <row r="190" spans="27:36" ht="15" customHeight="1" x14ac:dyDescent="0.2">
      <c r="AA190" s="33"/>
      <c r="AB190" s="33"/>
      <c r="AC190" s="33"/>
      <c r="AD190" s="33"/>
      <c r="AE190" s="33"/>
      <c r="AF190" s="98"/>
      <c r="AG190" s="33"/>
      <c r="AH190" s="33"/>
      <c r="AI190" s="33"/>
      <c r="AJ190" s="33"/>
    </row>
    <row r="191" spans="27:36" ht="15" customHeight="1" x14ac:dyDescent="0.2">
      <c r="AA191" s="33"/>
      <c r="AB191" s="33"/>
      <c r="AC191" s="33"/>
      <c r="AD191" s="33"/>
      <c r="AE191" s="33"/>
      <c r="AF191" s="98"/>
      <c r="AG191" s="33"/>
      <c r="AH191" s="33"/>
      <c r="AI191" s="33"/>
      <c r="AJ191" s="33"/>
    </row>
    <row r="192" spans="27:36" ht="15" customHeight="1" x14ac:dyDescent="0.2">
      <c r="AA192" s="33"/>
      <c r="AB192" s="33"/>
      <c r="AC192" s="33"/>
    </row>
  </sheetData>
  <sortState ref="B20:AF21">
    <sortCondition ref="B2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2016-10-18T08:45:26Z</dcterms:modified>
</cp:coreProperties>
</file>