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3" i="5" l="1"/>
  <c r="K16" i="5" s="1"/>
  <c r="AS10" i="5"/>
  <c r="AQ10" i="5"/>
  <c r="AP10" i="5"/>
  <c r="AO10" i="5"/>
  <c r="AN10" i="5"/>
  <c r="AM10" i="5"/>
  <c r="AG10" i="5"/>
  <c r="K15" i="5" s="1"/>
  <c r="AE10" i="5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H10" i="5"/>
  <c r="H14" i="5" s="1"/>
  <c r="G10" i="5"/>
  <c r="G14" i="5" s="1"/>
  <c r="G16" i="5" s="1"/>
  <c r="F10" i="5"/>
  <c r="F14" i="5" s="1"/>
  <c r="E10" i="5"/>
  <c r="E14" i="5" s="1"/>
  <c r="E16" i="5" s="1"/>
  <c r="F16" i="5" l="1"/>
  <c r="L16" i="5" s="1"/>
  <c r="H16" i="5"/>
  <c r="I15" i="5"/>
  <c r="I16" i="5" s="1"/>
  <c r="O16" i="5" s="1"/>
  <c r="M16" i="5"/>
  <c r="N15" i="5"/>
  <c r="M15" i="5"/>
  <c r="L15" i="5"/>
  <c r="N16" i="5" l="1"/>
  <c r="O15" i="5"/>
</calcChain>
</file>

<file path=xl/sharedStrings.xml><?xml version="1.0" encoding="utf-8"?>
<sst xmlns="http://schemas.openxmlformats.org/spreadsheetml/2006/main" count="78" uniqueCount="32">
  <si>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</si>
  <si>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</si>
  <si>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</si>
  <si>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</si>
  <si>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</si>
  <si>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</si>
  <si>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</si>
  <si>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</si>
  <si>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</si>
  <si>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</si>
  <si>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</si>
  <si>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</si>
  <si>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</si>
  <si>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</si>
  <si>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</si>
  <si>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</si>
  <si>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</si>
  <si>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</si>
  <si>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</si>
  <si>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</si>
  <si>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</si>
  <si>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</si>
  <si>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</si>
  <si>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</si>
  <si>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HalTo = Halsuan Toivo  (1909)</t>
  </si>
  <si>
    <t>Kari Patana</t>
  </si>
  <si>
    <t>10.</t>
  </si>
  <si>
    <t>HalTo</t>
  </si>
  <si>
    <t>7.</t>
  </si>
  <si>
    <t>11.</t>
  </si>
  <si>
    <t>8.9.1955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</si>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</sst>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26</v>
      </c>
      <c r="D4" s="1" t="s">
        <v>27</v>
      </c>
      <c r="E4" s="12">
        <v>10</v>
      </c>
      <c r="F4" s="12">
        <v>1</v>
      </c>
      <c r="G4" s="12">
        <v>8</v>
      </c>
      <c r="H4" s="12">
        <v>4</v>
      </c>
      <c r="I4" s="12"/>
      <c r="J4" s="32"/>
      <c r="K4" s="67"/>
      <c r="L4" s="7"/>
      <c r="M4" s="7"/>
      <c r="N4" s="7"/>
      <c r="O4" s="7"/>
      <c r="P4" s="10"/>
      <c r="Q4" s="12">
        <v>10</v>
      </c>
      <c r="R4" s="12">
        <v>0</v>
      </c>
      <c r="S4" s="12">
        <v>3</v>
      </c>
      <c r="T4" s="12">
        <v>10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2"/>
      <c r="D5" s="1"/>
      <c r="E5" s="13"/>
      <c r="F5" s="13"/>
      <c r="G5" s="12"/>
      <c r="H5" s="12"/>
      <c r="I5" s="12"/>
      <c r="J5" s="32"/>
      <c r="K5" s="67"/>
      <c r="L5" s="7"/>
      <c r="M5" s="7"/>
      <c r="N5" s="7"/>
      <c r="O5" s="7"/>
      <c r="P5" s="10"/>
      <c r="Q5" s="12"/>
      <c r="R5" s="12"/>
      <c r="S5" s="12"/>
      <c r="T5" s="12"/>
      <c r="U5" s="12"/>
      <c r="V5" s="58"/>
      <c r="W5" s="19"/>
      <c r="X5" s="12">
        <v>1984</v>
      </c>
      <c r="Y5" s="12" t="s">
        <v>31</v>
      </c>
      <c r="Z5" s="68" t="s">
        <v>27</v>
      </c>
      <c r="AA5" s="12">
        <v>18</v>
      </c>
      <c r="AB5" s="12">
        <v>0</v>
      </c>
      <c r="AC5" s="12">
        <v>8</v>
      </c>
      <c r="AD5" s="12">
        <v>27</v>
      </c>
      <c r="AE5" s="12"/>
      <c r="AF5" s="69"/>
      <c r="AG5" s="10"/>
      <c r="AH5" s="7"/>
      <c r="AI5" s="7" t="s">
        <v>26</v>
      </c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1985</v>
      </c>
      <c r="C6" s="12" t="s">
        <v>28</v>
      </c>
      <c r="D6" s="1" t="s">
        <v>27</v>
      </c>
      <c r="E6" s="13">
        <v>20</v>
      </c>
      <c r="F6" s="13">
        <v>1</v>
      </c>
      <c r="G6" s="12">
        <v>8</v>
      </c>
      <c r="H6" s="12">
        <v>18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2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1986</v>
      </c>
      <c r="C7" s="12" t="s">
        <v>29</v>
      </c>
      <c r="D7" s="1" t="s">
        <v>27</v>
      </c>
      <c r="E7" s="12">
        <v>21</v>
      </c>
      <c r="F7" s="12">
        <v>0</v>
      </c>
      <c r="G7" s="12">
        <v>5</v>
      </c>
      <c r="H7" s="12">
        <v>10</v>
      </c>
      <c r="I7" s="12"/>
      <c r="J7" s="32"/>
      <c r="K7" s="10"/>
      <c r="L7" s="7"/>
      <c r="M7" s="7"/>
      <c r="N7" s="7"/>
      <c r="O7" s="7"/>
      <c r="P7" s="10"/>
      <c r="Q7" s="12"/>
      <c r="R7" s="12"/>
      <c r="S7" s="12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2"/>
      <c r="D8" s="1"/>
      <c r="E8" s="12"/>
      <c r="F8" s="12"/>
      <c r="G8" s="12"/>
      <c r="H8" s="12"/>
      <c r="I8" s="12"/>
      <c r="J8" s="32"/>
      <c r="K8" s="10"/>
      <c r="L8" s="7"/>
      <c r="M8" s="7"/>
      <c r="N8" s="7"/>
      <c r="O8" s="7"/>
      <c r="P8" s="10"/>
      <c r="Q8" s="12"/>
      <c r="R8" s="12"/>
      <c r="S8" s="12"/>
      <c r="T8" s="12"/>
      <c r="U8" s="12"/>
      <c r="V8" s="58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1988</v>
      </c>
      <c r="C9" s="12" t="s">
        <v>29</v>
      </c>
      <c r="D9" s="1" t="s">
        <v>27</v>
      </c>
      <c r="E9" s="12">
        <v>3</v>
      </c>
      <c r="F9" s="12">
        <v>0</v>
      </c>
      <c r="G9" s="12">
        <v>0</v>
      </c>
      <c r="H9" s="12">
        <v>0</v>
      </c>
      <c r="I9" s="12"/>
      <c r="J9" s="32"/>
      <c r="K9" s="67"/>
      <c r="L9" s="7"/>
      <c r="M9" s="7"/>
      <c r="N9" s="7"/>
      <c r="O9" s="7"/>
      <c r="P9" s="10"/>
      <c r="Q9" s="12"/>
      <c r="R9" s="12"/>
      <c r="S9" s="12"/>
      <c r="T9" s="12"/>
      <c r="U9" s="12"/>
      <c r="V9" s="58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0" t="s">
        <v>13</v>
      </c>
      <c r="C10" s="61"/>
      <c r="D10" s="62"/>
      <c r="E10" s="36">
        <f>SUM(E4:E9)</f>
        <v>54</v>
      </c>
      <c r="F10" s="36">
        <f>SUM(F4:F9)</f>
        <v>2</v>
      </c>
      <c r="G10" s="36">
        <f>SUM(G4:G9)</f>
        <v>21</v>
      </c>
      <c r="H10" s="36">
        <f>SUM(H4:H9)</f>
        <v>32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0"/>
      <c r="O10" s="41"/>
      <c r="P10" s="10"/>
      <c r="Q10" s="36">
        <f>SUM(Q4:Q9)</f>
        <v>10</v>
      </c>
      <c r="R10" s="36">
        <f>SUM(R4:R9)</f>
        <v>0</v>
      </c>
      <c r="S10" s="36">
        <f>SUM(S4:S9)</f>
        <v>3</v>
      </c>
      <c r="T10" s="36">
        <f>SUM(T4:T9)</f>
        <v>10</v>
      </c>
      <c r="U10" s="36">
        <f>SUM(U4:U9)</f>
        <v>0</v>
      </c>
      <c r="V10" s="15">
        <v>0</v>
      </c>
      <c r="W10" s="21">
        <f>SUM(W4:W9)</f>
        <v>0</v>
      </c>
      <c r="X10" s="63" t="s">
        <v>13</v>
      </c>
      <c r="Y10" s="11"/>
      <c r="Z10" s="9"/>
      <c r="AA10" s="36">
        <f>SUM(AA4:AA9)</f>
        <v>18</v>
      </c>
      <c r="AB10" s="36">
        <f>SUM(AB4:AB9)</f>
        <v>0</v>
      </c>
      <c r="AC10" s="36">
        <f>SUM(AC4:AC9)</f>
        <v>8</v>
      </c>
      <c r="AD10" s="36">
        <f>SUM(AD4:AD9)</f>
        <v>27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0"/>
      <c r="AK10" s="41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7" t="s">
        <v>16</v>
      </c>
      <c r="C12" s="48"/>
      <c r="D12" s="49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3" t="s">
        <v>24</v>
      </c>
      <c r="U12" s="10"/>
      <c r="V12" s="19"/>
      <c r="W12" s="19"/>
      <c r="X12" s="42"/>
      <c r="Y12" s="42"/>
      <c r="Z12" s="42"/>
      <c r="AA12" s="42"/>
      <c r="AB12" s="42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2"/>
      <c r="AO12" s="42"/>
      <c r="AP12" s="42"/>
      <c r="AQ12" s="42"/>
      <c r="AR12" s="42"/>
      <c r="AS12" s="42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0" t="s">
        <v>15</v>
      </c>
      <c r="C13" s="3"/>
      <c r="D13" s="51"/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59">
        <v>0</v>
      </c>
      <c r="K13" s="16" t="e">
        <f>PRODUCT(I13/J13)</f>
        <v>#DIV/0!</v>
      </c>
      <c r="L13" s="52">
        <v>0</v>
      </c>
      <c r="M13" s="52">
        <v>0</v>
      </c>
      <c r="N13" s="52">
        <v>0</v>
      </c>
      <c r="O13" s="52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6">
        <f>PRODUCT(E10+Q10)</f>
        <v>64</v>
      </c>
      <c r="F14" s="46">
        <f>PRODUCT(F10+R10)</f>
        <v>2</v>
      </c>
      <c r="G14" s="46">
        <f>PRODUCT(G10+S10)</f>
        <v>24</v>
      </c>
      <c r="H14" s="46">
        <f>PRODUCT(H10+T10)</f>
        <v>42</v>
      </c>
      <c r="I14" s="46">
        <f>PRODUCT(I10+U10)</f>
        <v>0</v>
      </c>
      <c r="J14" s="59">
        <v>0</v>
      </c>
      <c r="K14" s="16">
        <f>PRODUCT(K10+W10)</f>
        <v>0</v>
      </c>
      <c r="L14" s="52">
        <v>0</v>
      </c>
      <c r="M14" s="52">
        <v>0</v>
      </c>
      <c r="N14" s="52">
        <v>0</v>
      </c>
      <c r="O14" s="52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6">
        <f>PRODUCT(AA10+AM10)</f>
        <v>18</v>
      </c>
      <c r="F15" s="46">
        <f>PRODUCT(AB10+AN10)</f>
        <v>0</v>
      </c>
      <c r="G15" s="46">
        <f>PRODUCT(AC10+AO10)</f>
        <v>8</v>
      </c>
      <c r="H15" s="46">
        <f>PRODUCT(AD10+AP10)</f>
        <v>27</v>
      </c>
      <c r="I15" s="46">
        <f>PRODUCT(AE10+AQ10)</f>
        <v>0</v>
      </c>
      <c r="J15" s="59">
        <v>0</v>
      </c>
      <c r="K15" s="10">
        <f>PRODUCT(AG10+AS10)</f>
        <v>0</v>
      </c>
      <c r="L15" s="52">
        <f>PRODUCT((F15+G15)/E15)</f>
        <v>0.44444444444444442</v>
      </c>
      <c r="M15" s="52">
        <f>PRODUCT(H15/E15)</f>
        <v>1.5</v>
      </c>
      <c r="N15" s="52">
        <f>PRODUCT((F15+G15+H15)/E15)</f>
        <v>1.9444444444444444</v>
      </c>
      <c r="O15" s="52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3" t="s">
        <v>13</v>
      </c>
      <c r="C16" s="44"/>
      <c r="D16" s="45"/>
      <c r="E16" s="46">
        <f>SUM(E13:E15)</f>
        <v>82</v>
      </c>
      <c r="F16" s="46">
        <f t="shared" ref="F16:I16" si="0">SUM(F13:F15)</f>
        <v>2</v>
      </c>
      <c r="G16" s="46">
        <f t="shared" si="0"/>
        <v>32</v>
      </c>
      <c r="H16" s="46">
        <f t="shared" si="0"/>
        <v>69</v>
      </c>
      <c r="I16" s="46">
        <f t="shared" si="0"/>
        <v>0</v>
      </c>
      <c r="J16" s="59">
        <v>0</v>
      </c>
      <c r="K16" s="16" t="e">
        <f>SUM(K13:K15)</f>
        <v>#DIV/0!</v>
      </c>
      <c r="L16" s="52">
        <f>PRODUCT((F16+G16)/E16)</f>
        <v>0.41463414634146339</v>
      </c>
      <c r="M16" s="52">
        <f>PRODUCT(H16/E16)</f>
        <v>0.84146341463414631</v>
      </c>
      <c r="N16" s="52">
        <f>PRODUCT((F16+G16+H16)/E16)</f>
        <v>1.2560975609756098</v>
      </c>
      <c r="O16" s="52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B6:L8">
    <sortCondition ref="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2019-01-21T20:04:12Z</dcterms:modified>
</cp:coreProperties>
</file>